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trlProps/ctrlProp1.xml" ContentType="application/vnd.ms-excel.controlproperties+xml"/>
  <Override PartName="/xl/ctrlProps/ctrlProp2.xml" ContentType="application/vnd.ms-excel.controlpropertie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Default Extension="png" ContentType="image/png"/>
  <Override PartName="/xl/worksheets/sheet14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4370" windowHeight="9525" tabRatio="906"/>
  </bookViews>
  <sheets>
    <sheet name="Содержание" sheetId="1" r:id="rId1"/>
    <sheet name="1.1 Описание Гараж. ворот" sheetId="2" r:id="rId2"/>
    <sheet name="1.2 Типы монтажа ГВ" sheetId="3" r:id="rId3"/>
    <sheet name="1.3 Встроенный монтаж ГВ" sheetId="4" r:id="rId4"/>
    <sheet name="1.4 Classic" sheetId="33" r:id="rId5"/>
    <sheet name="1.5 Trend" sheetId="7" r:id="rId6"/>
    <sheet name="2.1 Описание Пром. ворот" sheetId="9" r:id="rId7"/>
    <sheet name="2.2 Описание Панорамных ворот" sheetId="15" r:id="rId8"/>
    <sheet name="2.3 Типы монтажа ПВ 1 вал" sheetId="10" r:id="rId9"/>
    <sheet name="2.4 Типы монтажа ПВ 2 вала" sheetId="12" r:id="rId10"/>
    <sheet name="2.5 ProPlus" sheetId="11" r:id="rId11"/>
    <sheet name="2.6 ProTrend" sheetId="14" r:id="rId12"/>
    <sheet name="2.7 AluPro (АЛП)" sheetId="16" r:id="rId13"/>
    <sheet name="2.8 AluPro (АЛПС)" sheetId="18" r:id="rId14"/>
    <sheet name="2.9 AluTherm (АЛП)" sheetId="19" r:id="rId15"/>
    <sheet name="2.10 AluTherm (АЛПС)" sheetId="20" r:id="rId16"/>
    <sheet name="2.11 AluTrend (АЛП)" sheetId="23" r:id="rId17"/>
    <sheet name="2.12 AluTrend (АЛПС)" sheetId="31" r:id="rId18"/>
    <sheet name="3.1 Описание двери боковой" sheetId="35" r:id="rId19"/>
    <sheet name="3.2 Дверь боковая" sheetId="36" r:id="rId20"/>
    <sheet name="4 Доп.опции" sheetId="37" r:id="rId21"/>
  </sheets>
  <definedNames>
    <definedName name="Z_E02F492C_4FFC_468B_A5E7_16AA0DC67212_.wvu.PrintArea" localSheetId="20" hidden="1">'4 Доп.опции'!$A$1:$V$192</definedName>
    <definedName name="Направляющие_рейки">#REF!</definedName>
    <definedName name="_xlnm.Print_Area" localSheetId="2">'1.2 Типы монтажа ГВ'!$A$1:$Q$49</definedName>
    <definedName name="_xlnm.Print_Area" localSheetId="3">'1.3 Встроенный монтаж ГВ'!$A$1:$Q$57</definedName>
    <definedName name="_xlnm.Print_Area" localSheetId="4">'1.4 Classic'!$A$1:$AJ$125</definedName>
    <definedName name="_xlnm.Print_Area" localSheetId="5">'1.5 Trend'!$A$1:$AJ$127</definedName>
    <definedName name="_xlnm.Print_Area" localSheetId="6">'2.1 Описание Пром. ворот'!$A$1:$T$58</definedName>
    <definedName name="_xlnm.Print_Area" localSheetId="15">'2.10 AluTherm (АЛПС)'!$A$1:$AZ$73</definedName>
    <definedName name="_xlnm.Print_Area" localSheetId="16">'2.11 AluTrend (АЛП)'!$A$1:$AZ$75</definedName>
    <definedName name="_xlnm.Print_Area" localSheetId="17">'2.12 AluTrend (АЛПС)'!$A$1:$AZ$73</definedName>
    <definedName name="_xlnm.Print_Area" localSheetId="7">'2.2 Описание Панорамных ворот'!$A$1:$U$70</definedName>
    <definedName name="_xlnm.Print_Area" localSheetId="8">'2.3 Типы монтажа ПВ 1 вал'!$A$1:$R$58</definedName>
    <definedName name="_xlnm.Print_Area" localSheetId="9">'2.4 Типы монтажа ПВ 2 вала'!$A$1:$R$48</definedName>
    <definedName name="_xlnm.Print_Area" localSheetId="10">'2.5 ProPlus'!$A$1:$AZ$76</definedName>
    <definedName name="_xlnm.Print_Area" localSheetId="11">'2.6 ProTrend'!$A$1:$AZ$67</definedName>
    <definedName name="_xlnm.Print_Area" localSheetId="12">'2.7 AluPro (АЛП)'!$A$1:$AZ$74</definedName>
    <definedName name="_xlnm.Print_Area" localSheetId="13">'2.8 AluPro (АЛПС)'!$A$1:$AZ$73</definedName>
    <definedName name="_xlnm.Print_Area" localSheetId="14">'2.9 AluTherm (АЛП)'!$A$1:$AZ$73</definedName>
    <definedName name="_xlnm.Print_Area" localSheetId="18">'3.1 Описание двери боковой'!$A$1:$X$80</definedName>
    <definedName name="_xlnm.Print_Area" localSheetId="19">'3.2 Дверь боковая'!$A$1:$N$74</definedName>
    <definedName name="_xlnm.Print_Area" localSheetId="20">'4 Доп.опции'!$A$1:$V$194</definedName>
    <definedName name="_xlnm.Print_Area" localSheetId="0">Содержание!$A$1:$Q$47</definedName>
    <definedName name="Рейки">#REF!</definedName>
  </definedNames>
  <calcPr calcId="125725"/>
</workbook>
</file>

<file path=xl/calcChain.xml><?xml version="1.0" encoding="utf-8"?>
<calcChain xmlns="http://schemas.openxmlformats.org/spreadsheetml/2006/main">
  <c r="U52" i="37"/>
  <c r="V52"/>
  <c r="U51"/>
  <c r="V51"/>
  <c r="V50"/>
  <c r="U50"/>
  <c r="B91" i="7" l="1"/>
  <c r="B71"/>
  <c r="B47"/>
  <c r="Y91"/>
  <c r="Y71"/>
  <c r="Y47"/>
  <c r="Y29"/>
  <c r="B29"/>
  <c r="H14" i="31" l="1"/>
  <c r="H14" i="23"/>
  <c r="H14" i="20"/>
  <c r="H14" i="19"/>
  <c r="H14" i="18"/>
  <c r="H14" i="16"/>
  <c r="H13" i="14"/>
  <c r="H13" i="11"/>
  <c r="E21" i="16" l="1"/>
  <c r="I21"/>
  <c r="M21"/>
  <c r="Q21"/>
  <c r="U21"/>
  <c r="Y21"/>
  <c r="AC21"/>
  <c r="AG21"/>
  <c r="AK21"/>
  <c r="AO21"/>
  <c r="E22"/>
  <c r="I22"/>
  <c r="M22"/>
  <c r="Q22"/>
  <c r="U22"/>
  <c r="Y22"/>
  <c r="AC22"/>
  <c r="AG22"/>
  <c r="AK22"/>
  <c r="AO22"/>
  <c r="E23"/>
  <c r="I23"/>
  <c r="M23"/>
  <c r="Q23"/>
  <c r="U23"/>
  <c r="Y23"/>
  <c r="AC23"/>
  <c r="AG23"/>
  <c r="AK23"/>
  <c r="AO23"/>
  <c r="E24"/>
  <c r="I24"/>
  <c r="M24"/>
  <c r="Q24"/>
  <c r="U24"/>
  <c r="Y24"/>
  <c r="AC24"/>
  <c r="AG24"/>
  <c r="AK24"/>
  <c r="AO24"/>
  <c r="E25"/>
  <c r="I25"/>
  <c r="M25"/>
  <c r="Q25"/>
  <c r="U25"/>
  <c r="Y25"/>
  <c r="AC25"/>
  <c r="AG25"/>
  <c r="AK25"/>
  <c r="AO25"/>
  <c r="E26"/>
  <c r="I26"/>
  <c r="M26"/>
  <c r="Q26"/>
  <c r="U26"/>
  <c r="Y26"/>
  <c r="AC26"/>
  <c r="AG26"/>
  <c r="AK26"/>
  <c r="AO26"/>
  <c r="E27"/>
  <c r="I27"/>
  <c r="M27"/>
  <c r="Q27"/>
  <c r="U27"/>
  <c r="Y27"/>
  <c r="AC27"/>
  <c r="AG27"/>
  <c r="AK27"/>
  <c r="AO27"/>
  <c r="E28"/>
  <c r="I28"/>
  <c r="M28"/>
  <c r="Q28"/>
  <c r="U28"/>
  <c r="Y28"/>
  <c r="AC28"/>
  <c r="AG28"/>
  <c r="AK28"/>
  <c r="AO28"/>
  <c r="E29"/>
  <c r="I29"/>
  <c r="M29"/>
  <c r="Q29"/>
  <c r="U29"/>
  <c r="Y29"/>
  <c r="AC29"/>
  <c r="AG29"/>
  <c r="AK29"/>
  <c r="AO29"/>
  <c r="E30"/>
  <c r="I30"/>
  <c r="M30"/>
  <c r="Q30"/>
  <c r="U30"/>
  <c r="Y30"/>
  <c r="AC30"/>
  <c r="AG30"/>
  <c r="AK30"/>
  <c r="AO30"/>
  <c r="E31"/>
  <c r="I31"/>
  <c r="M31"/>
  <c r="Q31"/>
  <c r="U31"/>
  <c r="Y31"/>
  <c r="AC31"/>
  <c r="AG31"/>
  <c r="AK31"/>
  <c r="AO31"/>
  <c r="E32"/>
  <c r="I32"/>
  <c r="M32"/>
  <c r="Q32"/>
  <c r="U32"/>
  <c r="Y32"/>
  <c r="AC32"/>
  <c r="AG32"/>
  <c r="AK32"/>
  <c r="AO32"/>
  <c r="E33"/>
  <c r="I33"/>
  <c r="M33"/>
  <c r="Q33"/>
  <c r="U33"/>
  <c r="Y33"/>
  <c r="AC33"/>
  <c r="AG33"/>
  <c r="AK33"/>
  <c r="AO33"/>
  <c r="E34"/>
  <c r="I34"/>
  <c r="M34"/>
  <c r="Q34"/>
  <c r="U34"/>
  <c r="Y34"/>
  <c r="AC34"/>
  <c r="AG34"/>
  <c r="AK34"/>
  <c r="AO34"/>
  <c r="E35"/>
  <c r="I35"/>
  <c r="M35"/>
  <c r="Q35"/>
  <c r="U35"/>
  <c r="Y35"/>
  <c r="AC35"/>
  <c r="AG35"/>
  <c r="AK35"/>
  <c r="AO35"/>
  <c r="E36"/>
  <c r="I36"/>
  <c r="M36"/>
  <c r="Q36"/>
  <c r="U36"/>
  <c r="Y36"/>
  <c r="AC36"/>
  <c r="AG36"/>
  <c r="AK36"/>
  <c r="AO36"/>
  <c r="E37"/>
  <c r="I37"/>
  <c r="M37"/>
  <c r="Q37"/>
  <c r="U37"/>
  <c r="Y37"/>
  <c r="AC37"/>
  <c r="AG37"/>
  <c r="AK37"/>
  <c r="AO37"/>
  <c r="E38"/>
  <c r="I38"/>
  <c r="M38"/>
  <c r="Q38"/>
  <c r="U38"/>
  <c r="Y38"/>
  <c r="AC38"/>
  <c r="AG38"/>
  <c r="AK38"/>
  <c r="AO38"/>
  <c r="E39"/>
  <c r="I39"/>
  <c r="M39"/>
  <c r="Q39"/>
  <c r="U39"/>
  <c r="Y39"/>
  <c r="AC39"/>
  <c r="AG39"/>
  <c r="AK39"/>
  <c r="AO39"/>
  <c r="E40"/>
  <c r="I40"/>
  <c r="M40"/>
  <c r="Q40"/>
  <c r="U40"/>
  <c r="Y40"/>
  <c r="AC40"/>
  <c r="AG40"/>
  <c r="AK40"/>
  <c r="AO40"/>
  <c r="E41"/>
  <c r="I41"/>
  <c r="M41"/>
  <c r="Q41"/>
  <c r="U41"/>
  <c r="Y41"/>
  <c r="AC41"/>
  <c r="AG41"/>
  <c r="AK41"/>
  <c r="AO41"/>
  <c r="E42"/>
  <c r="I42"/>
  <c r="M42"/>
  <c r="Q42"/>
  <c r="U42"/>
  <c r="Y42"/>
  <c r="AC42"/>
  <c r="AG42"/>
  <c r="AK42"/>
  <c r="AO42"/>
  <c r="E43"/>
  <c r="I43"/>
  <c r="M43"/>
  <c r="Q43"/>
  <c r="U43"/>
  <c r="Y43"/>
  <c r="AC43"/>
  <c r="AG43"/>
  <c r="AK43"/>
  <c r="AO43"/>
  <c r="E44"/>
  <c r="I44"/>
  <c r="M44"/>
  <c r="Q44"/>
  <c r="U44"/>
  <c r="Y44"/>
  <c r="AC44"/>
  <c r="AG44"/>
  <c r="AK44"/>
  <c r="AO44"/>
  <c r="E45"/>
  <c r="I45"/>
  <c r="M45"/>
  <c r="Q45"/>
  <c r="U45"/>
  <c r="Y45"/>
  <c r="AC45"/>
  <c r="AG45"/>
  <c r="AK45"/>
  <c r="AO45"/>
  <c r="E46"/>
  <c r="I46"/>
  <c r="M46"/>
  <c r="Q46"/>
  <c r="U46"/>
  <c r="Y46"/>
  <c r="C21"/>
  <c r="G21"/>
  <c r="K21"/>
  <c r="O21"/>
  <c r="S21"/>
  <c r="W21"/>
  <c r="AA21"/>
  <c r="AE21"/>
  <c r="AI21"/>
  <c r="AM21"/>
  <c r="C22"/>
  <c r="G22"/>
  <c r="K22"/>
  <c r="O22"/>
  <c r="S22"/>
  <c r="W22"/>
  <c r="AA22"/>
  <c r="AE22"/>
  <c r="AI22"/>
  <c r="AM22"/>
  <c r="C23"/>
  <c r="G23"/>
  <c r="K23"/>
  <c r="O23"/>
  <c r="S23"/>
  <c r="W23"/>
  <c r="AA23"/>
  <c r="AE23"/>
  <c r="AI23"/>
  <c r="AM23"/>
  <c r="C24"/>
  <c r="G24"/>
  <c r="K24"/>
  <c r="O24"/>
  <c r="S24"/>
  <c r="W24"/>
  <c r="AA24"/>
  <c r="AE24"/>
  <c r="AI24"/>
  <c r="AM24"/>
  <c r="C25"/>
  <c r="G25"/>
  <c r="K25"/>
  <c r="O25"/>
  <c r="S25"/>
  <c r="W25"/>
  <c r="AA25"/>
  <c r="AE25"/>
  <c r="AI25"/>
  <c r="AM25"/>
  <c r="C26"/>
  <c r="G26"/>
  <c r="K26"/>
  <c r="O26"/>
  <c r="S26"/>
  <c r="W26"/>
  <c r="AA26"/>
  <c r="AE26"/>
  <c r="AI26"/>
  <c r="AM26"/>
  <c r="C27"/>
  <c r="G27"/>
  <c r="K27"/>
  <c r="O27"/>
  <c r="S27"/>
  <c r="W27"/>
  <c r="AA27"/>
  <c r="AE27"/>
  <c r="AI27"/>
  <c r="AM27"/>
  <c r="C28"/>
  <c r="G28"/>
  <c r="K28"/>
  <c r="O28"/>
  <c r="S28"/>
  <c r="W28"/>
  <c r="AA28"/>
  <c r="AE28"/>
  <c r="AI28"/>
  <c r="AM28"/>
  <c r="C29"/>
  <c r="G29"/>
  <c r="K29"/>
  <c r="O29"/>
  <c r="S29"/>
  <c r="W29"/>
  <c r="AA29"/>
  <c r="AE29"/>
  <c r="AI29"/>
  <c r="AM29"/>
  <c r="C30"/>
  <c r="G30"/>
  <c r="K30"/>
  <c r="O30"/>
  <c r="S30"/>
  <c r="W30"/>
  <c r="AA30"/>
  <c r="AE30"/>
  <c r="AI30"/>
  <c r="AM30"/>
  <c r="C31"/>
  <c r="G31"/>
  <c r="K31"/>
  <c r="O31"/>
  <c r="S31"/>
  <c r="W31"/>
  <c r="AA31"/>
  <c r="AE31"/>
  <c r="AI31"/>
  <c r="AM31"/>
  <c r="C32"/>
  <c r="G32"/>
  <c r="K32"/>
  <c r="O32"/>
  <c r="S32"/>
  <c r="W32"/>
  <c r="AA32"/>
  <c r="AE32"/>
  <c r="AI32"/>
  <c r="AM32"/>
  <c r="C33"/>
  <c r="G33"/>
  <c r="K33"/>
  <c r="O33"/>
  <c r="S33"/>
  <c r="W33"/>
  <c r="AA33"/>
  <c r="AE33"/>
  <c r="AI33"/>
  <c r="AM33"/>
  <c r="C34"/>
  <c r="G34"/>
  <c r="K34"/>
  <c r="O34"/>
  <c r="S34"/>
  <c r="W34"/>
  <c r="AA34"/>
  <c r="AE34"/>
  <c r="AI34"/>
  <c r="AM34"/>
  <c r="C35"/>
  <c r="G35"/>
  <c r="K35"/>
  <c r="O35"/>
  <c r="S35"/>
  <c r="W35"/>
  <c r="AA35"/>
  <c r="AE35"/>
  <c r="AI35"/>
  <c r="AM35"/>
  <c r="C36"/>
  <c r="G36"/>
  <c r="K36"/>
  <c r="O36"/>
  <c r="S36"/>
  <c r="W36"/>
  <c r="AA36"/>
  <c r="AE36"/>
  <c r="AI36"/>
  <c r="AM36"/>
  <c r="C37"/>
  <c r="G37"/>
  <c r="K37"/>
  <c r="O37"/>
  <c r="S37"/>
  <c r="W37"/>
  <c r="AA37"/>
  <c r="AE37"/>
  <c r="AI37"/>
  <c r="AM37"/>
  <c r="C38"/>
  <c r="G38"/>
  <c r="K38"/>
  <c r="O38"/>
  <c r="S38"/>
  <c r="W38"/>
  <c r="AA38"/>
  <c r="AE38"/>
  <c r="AI38"/>
  <c r="AM38"/>
  <c r="C39"/>
  <c r="G39"/>
  <c r="K39"/>
  <c r="O39"/>
  <c r="S39"/>
  <c r="W39"/>
  <c r="AA39"/>
  <c r="AE39"/>
  <c r="AI39"/>
  <c r="AM39"/>
  <c r="C40"/>
  <c r="G40"/>
  <c r="K40"/>
  <c r="O40"/>
  <c r="S40"/>
  <c r="W40"/>
  <c r="AA40"/>
  <c r="AE40"/>
  <c r="AI40"/>
  <c r="AM40"/>
  <c r="C41"/>
  <c r="G41"/>
  <c r="K41"/>
  <c r="O41"/>
  <c r="S41"/>
  <c r="W41"/>
  <c r="AA41"/>
  <c r="AE41"/>
  <c r="AI41"/>
  <c r="AM41"/>
  <c r="C42"/>
  <c r="G42"/>
  <c r="K42"/>
  <c r="O42"/>
  <c r="S42"/>
  <c r="W42"/>
  <c r="AA42"/>
  <c r="AE42"/>
  <c r="AI42"/>
  <c r="AM42"/>
  <c r="C43"/>
  <c r="G43"/>
  <c r="K43"/>
  <c r="O43"/>
  <c r="S43"/>
  <c r="W43"/>
  <c r="AA43"/>
  <c r="AE43"/>
  <c r="AI43"/>
  <c r="AM43"/>
  <c r="C44"/>
  <c r="G44"/>
  <c r="K44"/>
  <c r="O44"/>
  <c r="S44"/>
  <c r="W44"/>
  <c r="AA44"/>
  <c r="AE44"/>
  <c r="AI44"/>
  <c r="AM44"/>
  <c r="C45"/>
  <c r="G45"/>
  <c r="K45"/>
  <c r="O45"/>
  <c r="S45"/>
  <c r="W45"/>
  <c r="AA45"/>
  <c r="AE45"/>
  <c r="AI45"/>
  <c r="AM45"/>
  <c r="C46"/>
  <c r="G46"/>
  <c r="K46"/>
  <c r="O46"/>
  <c r="S46"/>
  <c r="W46"/>
  <c r="H21"/>
  <c r="P21"/>
  <c r="X21"/>
  <c r="AF21"/>
  <c r="AN21"/>
  <c r="H22"/>
  <c r="P22"/>
  <c r="X22"/>
  <c r="AF22"/>
  <c r="AN22"/>
  <c r="H23"/>
  <c r="P23"/>
  <c r="X23"/>
  <c r="AF23"/>
  <c r="AN23"/>
  <c r="H24"/>
  <c r="P24"/>
  <c r="X24"/>
  <c r="AF24"/>
  <c r="AN24"/>
  <c r="H25"/>
  <c r="P25"/>
  <c r="X25"/>
  <c r="AF25"/>
  <c r="AN25"/>
  <c r="H26"/>
  <c r="P26"/>
  <c r="X26"/>
  <c r="AF26"/>
  <c r="AN26"/>
  <c r="H27"/>
  <c r="P27"/>
  <c r="X27"/>
  <c r="AF27"/>
  <c r="AN27"/>
  <c r="H28"/>
  <c r="P28"/>
  <c r="X28"/>
  <c r="AF28"/>
  <c r="AN28"/>
  <c r="H29"/>
  <c r="P29"/>
  <c r="X29"/>
  <c r="AF29"/>
  <c r="AN29"/>
  <c r="H30"/>
  <c r="P30"/>
  <c r="X30"/>
  <c r="AF30"/>
  <c r="AN30"/>
  <c r="H31"/>
  <c r="P31"/>
  <c r="X31"/>
  <c r="AF31"/>
  <c r="AN31"/>
  <c r="H32"/>
  <c r="P32"/>
  <c r="X32"/>
  <c r="AF32"/>
  <c r="AN32"/>
  <c r="H33"/>
  <c r="P33"/>
  <c r="X33"/>
  <c r="AF33"/>
  <c r="AN33"/>
  <c r="H34"/>
  <c r="P34"/>
  <c r="X34"/>
  <c r="AF34"/>
  <c r="AN34"/>
  <c r="H35"/>
  <c r="P35"/>
  <c r="X35"/>
  <c r="AF35"/>
  <c r="AN35"/>
  <c r="H36"/>
  <c r="P36"/>
  <c r="X36"/>
  <c r="AF36"/>
  <c r="AN36"/>
  <c r="H37"/>
  <c r="P37"/>
  <c r="X37"/>
  <c r="AF37"/>
  <c r="AN37"/>
  <c r="H38"/>
  <c r="P38"/>
  <c r="X38"/>
  <c r="AF38"/>
  <c r="AN38"/>
  <c r="H39"/>
  <c r="P39"/>
  <c r="X39"/>
  <c r="AF39"/>
  <c r="AN39"/>
  <c r="H40"/>
  <c r="P40"/>
  <c r="X40"/>
  <c r="AF40"/>
  <c r="AN40"/>
  <c r="H41"/>
  <c r="P41"/>
  <c r="X41"/>
  <c r="AF41"/>
  <c r="AN41"/>
  <c r="H42"/>
  <c r="P42"/>
  <c r="X42"/>
  <c r="AF42"/>
  <c r="AN42"/>
  <c r="H43"/>
  <c r="P43"/>
  <c r="X43"/>
  <c r="AF43"/>
  <c r="AN43"/>
  <c r="H44"/>
  <c r="P44"/>
  <c r="X44"/>
  <c r="AF44"/>
  <c r="AN44"/>
  <c r="H45"/>
  <c r="P45"/>
  <c r="X45"/>
  <c r="AF45"/>
  <c r="AN45"/>
  <c r="H46"/>
  <c r="P46"/>
  <c r="X46"/>
  <c r="AC46"/>
  <c r="AG46"/>
  <c r="AK46"/>
  <c r="AO46"/>
  <c r="E47"/>
  <c r="I47"/>
  <c r="M47"/>
  <c r="Q47"/>
  <c r="U47"/>
  <c r="Y47"/>
  <c r="AC47"/>
  <c r="AG47"/>
  <c r="AK47"/>
  <c r="AO47"/>
  <c r="E48"/>
  <c r="I48"/>
  <c r="M48"/>
  <c r="Q48"/>
  <c r="U48"/>
  <c r="Y48"/>
  <c r="AC48"/>
  <c r="AG48"/>
  <c r="AK48"/>
  <c r="AO48"/>
  <c r="E49"/>
  <c r="I49"/>
  <c r="M49"/>
  <c r="Q49"/>
  <c r="U49"/>
  <c r="Y49"/>
  <c r="AC49"/>
  <c r="AG49"/>
  <c r="AK49"/>
  <c r="AO49"/>
  <c r="E50"/>
  <c r="I50"/>
  <c r="M50"/>
  <c r="Q50"/>
  <c r="U50"/>
  <c r="Y50"/>
  <c r="AC50"/>
  <c r="AG50"/>
  <c r="AK50"/>
  <c r="AO50"/>
  <c r="E51"/>
  <c r="I51"/>
  <c r="M51"/>
  <c r="Q51"/>
  <c r="U51"/>
  <c r="Y51"/>
  <c r="AC51"/>
  <c r="AG51"/>
  <c r="AK51"/>
  <c r="AO51"/>
  <c r="E52"/>
  <c r="I52"/>
  <c r="M52"/>
  <c r="Q52"/>
  <c r="U52"/>
  <c r="Y52"/>
  <c r="AC52"/>
  <c r="AG52"/>
  <c r="F21"/>
  <c r="N21"/>
  <c r="V21"/>
  <c r="AD21"/>
  <c r="AL21"/>
  <c r="F22"/>
  <c r="N22"/>
  <c r="V22"/>
  <c r="AD22"/>
  <c r="AL22"/>
  <c r="F23"/>
  <c r="N23"/>
  <c r="V23"/>
  <c r="AD23"/>
  <c r="AL23"/>
  <c r="F24"/>
  <c r="N24"/>
  <c r="V24"/>
  <c r="AD24"/>
  <c r="AL24"/>
  <c r="F25"/>
  <c r="N25"/>
  <c r="V25"/>
  <c r="AD25"/>
  <c r="AL25"/>
  <c r="F26"/>
  <c r="N26"/>
  <c r="V26"/>
  <c r="AD26"/>
  <c r="AL26"/>
  <c r="F27"/>
  <c r="N27"/>
  <c r="V27"/>
  <c r="AD27"/>
  <c r="AL27"/>
  <c r="F28"/>
  <c r="N28"/>
  <c r="V28"/>
  <c r="AD28"/>
  <c r="AL28"/>
  <c r="F29"/>
  <c r="N29"/>
  <c r="V29"/>
  <c r="AD29"/>
  <c r="AL29"/>
  <c r="F30"/>
  <c r="N30"/>
  <c r="V30"/>
  <c r="AD30"/>
  <c r="AL30"/>
  <c r="F31"/>
  <c r="N31"/>
  <c r="V31"/>
  <c r="AD31"/>
  <c r="AL31"/>
  <c r="F32"/>
  <c r="N32"/>
  <c r="V32"/>
  <c r="AD32"/>
  <c r="AL32"/>
  <c r="F33"/>
  <c r="N33"/>
  <c r="V33"/>
  <c r="AD33"/>
  <c r="AL33"/>
  <c r="F34"/>
  <c r="N34"/>
  <c r="V34"/>
  <c r="AD34"/>
  <c r="AL34"/>
  <c r="F35"/>
  <c r="N35"/>
  <c r="V35"/>
  <c r="AD35"/>
  <c r="AL35"/>
  <c r="F36"/>
  <c r="N36"/>
  <c r="V36"/>
  <c r="AD36"/>
  <c r="AL36"/>
  <c r="F37"/>
  <c r="N37"/>
  <c r="V37"/>
  <c r="AD37"/>
  <c r="AL37"/>
  <c r="F38"/>
  <c r="N38"/>
  <c r="V38"/>
  <c r="AD38"/>
  <c r="AL38"/>
  <c r="F39"/>
  <c r="N39"/>
  <c r="V39"/>
  <c r="AD39"/>
  <c r="AL39"/>
  <c r="F40"/>
  <c r="N40"/>
  <c r="V40"/>
  <c r="AD40"/>
  <c r="AL40"/>
  <c r="F41"/>
  <c r="N41"/>
  <c r="V41"/>
  <c r="AD41"/>
  <c r="AL41"/>
  <c r="F42"/>
  <c r="N42"/>
  <c r="V42"/>
  <c r="AD42"/>
  <c r="AL42"/>
  <c r="F43"/>
  <c r="N43"/>
  <c r="V43"/>
  <c r="AD43"/>
  <c r="AL43"/>
  <c r="F44"/>
  <c r="N44"/>
  <c r="V44"/>
  <c r="AD44"/>
  <c r="AL44"/>
  <c r="F45"/>
  <c r="N45"/>
  <c r="V45"/>
  <c r="AD45"/>
  <c r="AL45"/>
  <c r="F46"/>
  <c r="N46"/>
  <c r="V46"/>
  <c r="AB46"/>
  <c r="AF46"/>
  <c r="AJ46"/>
  <c r="AN46"/>
  <c r="D47"/>
  <c r="H47"/>
  <c r="L47"/>
  <c r="P47"/>
  <c r="T47"/>
  <c r="X47"/>
  <c r="AB47"/>
  <c r="AF47"/>
  <c r="AJ47"/>
  <c r="AN47"/>
  <c r="D48"/>
  <c r="H48"/>
  <c r="L48"/>
  <c r="P48"/>
  <c r="T48"/>
  <c r="X48"/>
  <c r="AB48"/>
  <c r="AF48"/>
  <c r="AJ48"/>
  <c r="AN48"/>
  <c r="D49"/>
  <c r="H49"/>
  <c r="L49"/>
  <c r="P49"/>
  <c r="T49"/>
  <c r="X49"/>
  <c r="AB49"/>
  <c r="AF49"/>
  <c r="AJ49"/>
  <c r="AN49"/>
  <c r="D50"/>
  <c r="H50"/>
  <c r="L50"/>
  <c r="P50"/>
  <c r="T50"/>
  <c r="X50"/>
  <c r="AB50"/>
  <c r="AF50"/>
  <c r="AJ50"/>
  <c r="AN50"/>
  <c r="D51"/>
  <c r="H51"/>
  <c r="L51"/>
  <c r="P51"/>
  <c r="T51"/>
  <c r="X51"/>
  <c r="AB51"/>
  <c r="AF51"/>
  <c r="AJ51"/>
  <c r="AN51"/>
  <c r="D52"/>
  <c r="H52"/>
  <c r="L52"/>
  <c r="P52"/>
  <c r="T52"/>
  <c r="X52"/>
  <c r="AB52"/>
  <c r="AF52"/>
  <c r="AJ52"/>
  <c r="AN52"/>
  <c r="D53"/>
  <c r="H53"/>
  <c r="L53"/>
  <c r="P53"/>
  <c r="T53"/>
  <c r="X53"/>
  <c r="AB53"/>
  <c r="AF53"/>
  <c r="AJ53"/>
  <c r="AN53"/>
  <c r="D54"/>
  <c r="H54"/>
  <c r="L54"/>
  <c r="P54"/>
  <c r="T54"/>
  <c r="X54"/>
  <c r="AB54"/>
  <c r="AF54"/>
  <c r="AJ54"/>
  <c r="AN54"/>
  <c r="D21"/>
  <c r="L21"/>
  <c r="T21"/>
  <c r="AB21"/>
  <c r="AJ21"/>
  <c r="D22"/>
  <c r="L22"/>
  <c r="T22"/>
  <c r="AB22"/>
  <c r="AJ22"/>
  <c r="D23"/>
  <c r="L23"/>
  <c r="T23"/>
  <c r="AB23"/>
  <c r="AJ23"/>
  <c r="D24"/>
  <c r="L24"/>
  <c r="T24"/>
  <c r="AB24"/>
  <c r="AJ24"/>
  <c r="D25"/>
  <c r="L25"/>
  <c r="T25"/>
  <c r="AB25"/>
  <c r="AJ25"/>
  <c r="D26"/>
  <c r="L26"/>
  <c r="T26"/>
  <c r="AB26"/>
  <c r="AJ26"/>
  <c r="D27"/>
  <c r="L27"/>
  <c r="T27"/>
  <c r="AB27"/>
  <c r="AJ27"/>
  <c r="D28"/>
  <c r="L28"/>
  <c r="T28"/>
  <c r="AB28"/>
  <c r="AJ28"/>
  <c r="D29"/>
  <c r="L29"/>
  <c r="T29"/>
  <c r="AB29"/>
  <c r="Z21"/>
  <c r="R22"/>
  <c r="J23"/>
  <c r="B24"/>
  <c r="AH24"/>
  <c r="Z25"/>
  <c r="R26"/>
  <c r="J27"/>
  <c r="B28"/>
  <c r="AH28"/>
  <c r="Z29"/>
  <c r="D30"/>
  <c r="T30"/>
  <c r="AJ30"/>
  <c r="L31"/>
  <c r="AB31"/>
  <c r="D32"/>
  <c r="T32"/>
  <c r="AJ32"/>
  <c r="L33"/>
  <c r="AB33"/>
  <c r="D34"/>
  <c r="T34"/>
  <c r="AJ34"/>
  <c r="L35"/>
  <c r="AB35"/>
  <c r="D36"/>
  <c r="T36"/>
  <c r="AJ36"/>
  <c r="L37"/>
  <c r="AB37"/>
  <c r="D38"/>
  <c r="T38"/>
  <c r="AJ38"/>
  <c r="L39"/>
  <c r="AB39"/>
  <c r="D40"/>
  <c r="T40"/>
  <c r="AJ40"/>
  <c r="L41"/>
  <c r="AB41"/>
  <c r="D42"/>
  <c r="T42"/>
  <c r="AJ42"/>
  <c r="L43"/>
  <c r="AB43"/>
  <c r="D44"/>
  <c r="T44"/>
  <c r="AJ44"/>
  <c r="L45"/>
  <c r="AB45"/>
  <c r="D46"/>
  <c r="T46"/>
  <c r="AE46"/>
  <c r="AM46"/>
  <c r="G47"/>
  <c r="O47"/>
  <c r="W47"/>
  <c r="AE47"/>
  <c r="AM47"/>
  <c r="G48"/>
  <c r="O48"/>
  <c r="W48"/>
  <c r="AE48"/>
  <c r="AM48"/>
  <c r="G49"/>
  <c r="O49"/>
  <c r="W49"/>
  <c r="AE49"/>
  <c r="AM49"/>
  <c r="G50"/>
  <c r="O50"/>
  <c r="W50"/>
  <c r="AE50"/>
  <c r="AM50"/>
  <c r="G51"/>
  <c r="O51"/>
  <c r="W51"/>
  <c r="AE51"/>
  <c r="AM51"/>
  <c r="G52"/>
  <c r="O52"/>
  <c r="W52"/>
  <c r="AE52"/>
  <c r="AL52"/>
  <c r="C53"/>
  <c r="I53"/>
  <c r="N53"/>
  <c r="S53"/>
  <c r="Y53"/>
  <c r="AD53"/>
  <c r="AI53"/>
  <c r="AO53"/>
  <c r="F54"/>
  <c r="K54"/>
  <c r="Q54"/>
  <c r="V54"/>
  <c r="AA54"/>
  <c r="AG54"/>
  <c r="AL54"/>
  <c r="B25"/>
  <c r="AH35"/>
  <c r="R37"/>
  <c r="Z38"/>
  <c r="R39"/>
  <c r="J40"/>
  <c r="B41"/>
  <c r="AH41"/>
  <c r="Z42"/>
  <c r="R43"/>
  <c r="J44"/>
  <c r="B45"/>
  <c r="AH45"/>
  <c r="AH46"/>
  <c r="J47"/>
  <c r="Z47"/>
  <c r="B48"/>
  <c r="R48"/>
  <c r="AH48"/>
  <c r="J49"/>
  <c r="Z49"/>
  <c r="B50"/>
  <c r="R50"/>
  <c r="AH50"/>
  <c r="J51"/>
  <c r="Z51"/>
  <c r="B52"/>
  <c r="R52"/>
  <c r="AH52"/>
  <c r="E53"/>
  <c r="U53"/>
  <c r="AE53"/>
  <c r="AK53"/>
  <c r="G54"/>
  <c r="R54"/>
  <c r="AC54"/>
  <c r="AM54"/>
  <c r="R21"/>
  <c r="J22"/>
  <c r="B23"/>
  <c r="AH23"/>
  <c r="Z24"/>
  <c r="R25"/>
  <c r="J26"/>
  <c r="B27"/>
  <c r="AH27"/>
  <c r="Z28"/>
  <c r="R29"/>
  <c r="B30"/>
  <c r="R30"/>
  <c r="AH30"/>
  <c r="J31"/>
  <c r="Z31"/>
  <c r="B32"/>
  <c r="R32"/>
  <c r="AH32"/>
  <c r="J33"/>
  <c r="Z33"/>
  <c r="B34"/>
  <c r="R34"/>
  <c r="AH34"/>
  <c r="J35"/>
  <c r="Z35"/>
  <c r="B36"/>
  <c r="R36"/>
  <c r="AH36"/>
  <c r="J37"/>
  <c r="Z37"/>
  <c r="B38"/>
  <c r="R38"/>
  <c r="AH38"/>
  <c r="J39"/>
  <c r="Z39"/>
  <c r="B40"/>
  <c r="R40"/>
  <c r="AH40"/>
  <c r="J41"/>
  <c r="Z41"/>
  <c r="B42"/>
  <c r="R42"/>
  <c r="AH42"/>
  <c r="J43"/>
  <c r="Z43"/>
  <c r="B44"/>
  <c r="R44"/>
  <c r="AH44"/>
  <c r="J45"/>
  <c r="Z45"/>
  <c r="B46"/>
  <c r="R46"/>
  <c r="AD46"/>
  <c r="AL46"/>
  <c r="F47"/>
  <c r="N47"/>
  <c r="V47"/>
  <c r="AD47"/>
  <c r="AL47"/>
  <c r="F48"/>
  <c r="N48"/>
  <c r="V48"/>
  <c r="AD48"/>
  <c r="AL48"/>
  <c r="F49"/>
  <c r="N49"/>
  <c r="V49"/>
  <c r="AD49"/>
  <c r="AL49"/>
  <c r="F50"/>
  <c r="N50"/>
  <c r="V50"/>
  <c r="AD50"/>
  <c r="AL50"/>
  <c r="F51"/>
  <c r="N51"/>
  <c r="V51"/>
  <c r="AD51"/>
  <c r="AL51"/>
  <c r="F52"/>
  <c r="N52"/>
  <c r="V52"/>
  <c r="AD52"/>
  <c r="AK52"/>
  <c r="B53"/>
  <c r="G53"/>
  <c r="M53"/>
  <c r="R53"/>
  <c r="W53"/>
  <c r="AC53"/>
  <c r="AH53"/>
  <c r="AM53"/>
  <c r="E54"/>
  <c r="J54"/>
  <c r="O54"/>
  <c r="U54"/>
  <c r="Z54"/>
  <c r="AE54"/>
  <c r="AK54"/>
  <c r="J21"/>
  <c r="B22"/>
  <c r="AH22"/>
  <c r="Z23"/>
  <c r="R24"/>
  <c r="J25"/>
  <c r="B26"/>
  <c r="AH26"/>
  <c r="Z27"/>
  <c r="R28"/>
  <c r="J29"/>
  <c r="AJ29"/>
  <c r="L30"/>
  <c r="AB30"/>
  <c r="D31"/>
  <c r="T31"/>
  <c r="AJ31"/>
  <c r="L32"/>
  <c r="AB32"/>
  <c r="D33"/>
  <c r="T33"/>
  <c r="AJ33"/>
  <c r="L34"/>
  <c r="AB34"/>
  <c r="D35"/>
  <c r="T35"/>
  <c r="AJ35"/>
  <c r="L36"/>
  <c r="AB36"/>
  <c r="D37"/>
  <c r="T37"/>
  <c r="AJ37"/>
  <c r="L38"/>
  <c r="AB38"/>
  <c r="D39"/>
  <c r="T39"/>
  <c r="AJ39"/>
  <c r="L40"/>
  <c r="AB40"/>
  <c r="D41"/>
  <c r="T41"/>
  <c r="AJ41"/>
  <c r="L42"/>
  <c r="AB42"/>
  <c r="D43"/>
  <c r="T43"/>
  <c r="AJ43"/>
  <c r="L44"/>
  <c r="AB44"/>
  <c r="D45"/>
  <c r="T45"/>
  <c r="AJ45"/>
  <c r="L46"/>
  <c r="AA46"/>
  <c r="AI46"/>
  <c r="C47"/>
  <c r="K47"/>
  <c r="S47"/>
  <c r="AA47"/>
  <c r="AI47"/>
  <c r="C48"/>
  <c r="K48"/>
  <c r="S48"/>
  <c r="AA48"/>
  <c r="AI48"/>
  <c r="C49"/>
  <c r="K49"/>
  <c r="S49"/>
  <c r="AA49"/>
  <c r="AI49"/>
  <c r="C50"/>
  <c r="K50"/>
  <c r="S50"/>
  <c r="AA50"/>
  <c r="AI50"/>
  <c r="C51"/>
  <c r="K51"/>
  <c r="S51"/>
  <c r="AA51"/>
  <c r="AI51"/>
  <c r="C52"/>
  <c r="K52"/>
  <c r="S52"/>
  <c r="AA52"/>
  <c r="AI52"/>
  <c r="AO52"/>
  <c r="F53"/>
  <c r="K53"/>
  <c r="Q53"/>
  <c r="V53"/>
  <c r="AA53"/>
  <c r="AG53"/>
  <c r="AL53"/>
  <c r="C54"/>
  <c r="I54"/>
  <c r="N54"/>
  <c r="S54"/>
  <c r="Y54"/>
  <c r="AD54"/>
  <c r="AI54"/>
  <c r="AO54"/>
  <c r="B21"/>
  <c r="AH21"/>
  <c r="Z22"/>
  <c r="R23"/>
  <c r="J24"/>
  <c r="AH25"/>
  <c r="Z26"/>
  <c r="R27"/>
  <c r="J28"/>
  <c r="B29"/>
  <c r="AH29"/>
  <c r="J30"/>
  <c r="Z30"/>
  <c r="B31"/>
  <c r="R31"/>
  <c r="AH31"/>
  <c r="J32"/>
  <c r="Z32"/>
  <c r="B33"/>
  <c r="R33"/>
  <c r="AH33"/>
  <c r="J34"/>
  <c r="Z34"/>
  <c r="B35"/>
  <c r="R35"/>
  <c r="J36"/>
  <c r="Z36"/>
  <c r="B37"/>
  <c r="AH37"/>
  <c r="J38"/>
  <c r="B39"/>
  <c r="AH39"/>
  <c r="Z40"/>
  <c r="R41"/>
  <c r="J42"/>
  <c r="B43"/>
  <c r="AH43"/>
  <c r="Z44"/>
  <c r="R45"/>
  <c r="J46"/>
  <c r="Z46"/>
  <c r="B47"/>
  <c r="R47"/>
  <c r="AH47"/>
  <c r="J48"/>
  <c r="Z48"/>
  <c r="B49"/>
  <c r="R49"/>
  <c r="AH49"/>
  <c r="J50"/>
  <c r="Z50"/>
  <c r="B51"/>
  <c r="R51"/>
  <c r="AH51"/>
  <c r="J52"/>
  <c r="Z52"/>
  <c r="AM52"/>
  <c r="J53"/>
  <c r="O53"/>
  <c r="Z53"/>
  <c r="B54"/>
  <c r="M54"/>
  <c r="W54"/>
  <c r="AH54"/>
  <c r="H4" i="7"/>
  <c r="S2" i="37" l="1"/>
  <c r="S1"/>
  <c r="U154"/>
  <c r="V154"/>
  <c r="V167"/>
  <c r="U167"/>
  <c r="V166"/>
  <c r="U166"/>
  <c r="V165"/>
  <c r="U165"/>
  <c r="V164"/>
  <c r="U164"/>
  <c r="V153"/>
  <c r="U153"/>
  <c r="V78"/>
  <c r="U78"/>
  <c r="V76"/>
  <c r="U76"/>
  <c r="V75"/>
  <c r="U75"/>
  <c r="V69"/>
  <c r="U69"/>
  <c r="V68"/>
  <c r="U68"/>
  <c r="V67"/>
  <c r="U67"/>
  <c r="V66"/>
  <c r="U66"/>
  <c r="V65"/>
  <c r="U65"/>
  <c r="V64"/>
  <c r="U64"/>
  <c r="V63"/>
  <c r="U63"/>
  <c r="V62"/>
  <c r="U62"/>
  <c r="V61"/>
  <c r="U61"/>
  <c r="V60"/>
  <c r="U60"/>
  <c r="V53"/>
  <c r="U53"/>
  <c r="V36"/>
  <c r="U36"/>
  <c r="U20" l="1"/>
  <c r="V19"/>
  <c r="U18"/>
  <c r="V156"/>
  <c r="V155"/>
  <c r="U142"/>
  <c r="V142"/>
  <c r="U159"/>
  <c r="U160"/>
  <c r="V139"/>
  <c r="U156"/>
  <c r="V150"/>
  <c r="V148"/>
  <c r="U148"/>
  <c r="V146"/>
  <c r="U146"/>
  <c r="U144"/>
  <c r="V144"/>
  <c r="U139"/>
  <c r="V103"/>
  <c r="U137"/>
  <c r="V137"/>
  <c r="V105"/>
  <c r="U104"/>
  <c r="U102"/>
  <c r="V95"/>
  <c r="U96"/>
  <c r="U94"/>
  <c r="V97"/>
  <c r="V34"/>
  <c r="U35"/>
  <c r="V35"/>
  <c r="V180"/>
  <c r="U26"/>
  <c r="U34"/>
  <c r="U33"/>
  <c r="U70"/>
  <c r="U83"/>
  <c r="U100"/>
  <c r="U117"/>
  <c r="U128"/>
  <c r="U24"/>
  <c r="U32"/>
  <c r="U45"/>
  <c r="U58"/>
  <c r="U82"/>
  <c r="U86"/>
  <c r="U110"/>
  <c r="U116"/>
  <c r="U127"/>
  <c r="U131"/>
  <c r="U143"/>
  <c r="U155"/>
  <c r="U176"/>
  <c r="U181"/>
  <c r="V28"/>
  <c r="V33"/>
  <c r="V58"/>
  <c r="V80"/>
  <c r="V88"/>
  <c r="V99"/>
  <c r="V116"/>
  <c r="V121"/>
  <c r="V136"/>
  <c r="V143"/>
  <c r="V151"/>
  <c r="V175"/>
  <c r="U21"/>
  <c r="U27"/>
  <c r="U31"/>
  <c r="U38"/>
  <c r="U44"/>
  <c r="U56"/>
  <c r="U73"/>
  <c r="U81"/>
  <c r="U85"/>
  <c r="U92"/>
  <c r="U108"/>
  <c r="U115"/>
  <c r="U119"/>
  <c r="U126"/>
  <c r="U130"/>
  <c r="U134"/>
  <c r="U141"/>
  <c r="U152"/>
  <c r="U161"/>
  <c r="U174"/>
  <c r="U180"/>
  <c r="U185"/>
  <c r="V27"/>
  <c r="V32"/>
  <c r="V43"/>
  <c r="V57"/>
  <c r="V79"/>
  <c r="V83"/>
  <c r="V87"/>
  <c r="V93"/>
  <c r="V109"/>
  <c r="V115"/>
  <c r="V119"/>
  <c r="V130"/>
  <c r="V134"/>
  <c r="V141"/>
  <c r="V149"/>
  <c r="V162"/>
  <c r="V173"/>
  <c r="V179"/>
  <c r="V183"/>
  <c r="U37"/>
  <c r="U54"/>
  <c r="U80"/>
  <c r="U84"/>
  <c r="U90"/>
  <c r="U106"/>
  <c r="U114"/>
  <c r="U118"/>
  <c r="U124"/>
  <c r="U129"/>
  <c r="U133"/>
  <c r="U140"/>
  <c r="U147"/>
  <c r="U158"/>
  <c r="U173"/>
  <c r="U179"/>
  <c r="U183"/>
  <c r="V23"/>
  <c r="V31"/>
  <c r="V38"/>
  <c r="V55"/>
  <c r="V77"/>
  <c r="V82"/>
  <c r="V86"/>
  <c r="V91"/>
  <c r="V107"/>
  <c r="V114"/>
  <c r="V118"/>
  <c r="V125"/>
  <c r="V133"/>
  <c r="V140"/>
  <c r="V147"/>
  <c r="V161"/>
  <c r="V172"/>
  <c r="V177"/>
  <c r="V182"/>
  <c r="U25"/>
  <c r="U41"/>
  <c r="U79"/>
  <c r="U87"/>
  <c r="U112"/>
  <c r="U122"/>
  <c r="U132"/>
  <c r="U138"/>
  <c r="U145"/>
  <c r="U157"/>
  <c r="U171"/>
  <c r="U177"/>
  <c r="U182"/>
  <c r="V22"/>
  <c r="V30"/>
  <c r="V37"/>
  <c r="V48"/>
  <c r="V74"/>
  <c r="V81"/>
  <c r="V85"/>
  <c r="V89"/>
  <c r="V101"/>
  <c r="V113"/>
  <c r="V117"/>
  <c r="V123"/>
  <c r="V132"/>
  <c r="V138"/>
  <c r="V145"/>
  <c r="V170"/>
  <c r="V176"/>
  <c r="V181"/>
  <c r="U30"/>
  <c r="U42"/>
  <c r="U72"/>
  <c r="U29"/>
  <c r="U47"/>
  <c r="U28"/>
  <c r="U40"/>
  <c r="U77"/>
  <c r="U98"/>
  <c r="U120"/>
  <c r="U136"/>
  <c r="U162"/>
  <c r="V46"/>
  <c r="V84"/>
  <c r="V111"/>
  <c r="V131"/>
  <c r="V169"/>
  <c r="B91" i="33" l="1"/>
  <c r="B71"/>
  <c r="B47"/>
  <c r="B29" l="1"/>
  <c r="F11" i="36" l="1"/>
  <c r="F10"/>
  <c r="J52" l="1"/>
  <c r="N69"/>
  <c r="G69"/>
  <c r="C52"/>
  <c r="K54"/>
  <c r="G52"/>
  <c r="K52"/>
  <c r="J69"/>
  <c r="D69"/>
  <c r="L68"/>
  <c r="F68"/>
  <c r="N67"/>
  <c r="J67"/>
  <c r="D67"/>
  <c r="L66"/>
  <c r="F66"/>
  <c r="N65"/>
  <c r="J65"/>
  <c r="D65"/>
  <c r="L64"/>
  <c r="F64"/>
  <c r="N63"/>
  <c r="J63"/>
  <c r="D63"/>
  <c r="L62"/>
  <c r="F62"/>
  <c r="N61"/>
  <c r="J61"/>
  <c r="D61"/>
  <c r="L60"/>
  <c r="F60"/>
  <c r="N59"/>
  <c r="J59"/>
  <c r="D59"/>
  <c r="L58"/>
  <c r="F58"/>
  <c r="N57"/>
  <c r="J57"/>
  <c r="D57"/>
  <c r="L56"/>
  <c r="F56"/>
  <c r="N55"/>
  <c r="J55"/>
  <c r="D55"/>
  <c r="L54"/>
  <c r="F54"/>
  <c r="N53"/>
  <c r="J53"/>
  <c r="D53"/>
  <c r="L52"/>
  <c r="F52"/>
  <c r="M69"/>
  <c r="C69"/>
  <c r="K68"/>
  <c r="E68"/>
  <c r="M67"/>
  <c r="G67"/>
  <c r="C67"/>
  <c r="K66"/>
  <c r="E66"/>
  <c r="M65"/>
  <c r="G65"/>
  <c r="C65"/>
  <c r="K64"/>
  <c r="E64"/>
  <c r="M63"/>
  <c r="G63"/>
  <c r="C63"/>
  <c r="K62"/>
  <c r="E62"/>
  <c r="M61"/>
  <c r="G61"/>
  <c r="C61"/>
  <c r="K60"/>
  <c r="E60"/>
  <c r="M59"/>
  <c r="G59"/>
  <c r="C59"/>
  <c r="K58"/>
  <c r="E58"/>
  <c r="M57"/>
  <c r="G57"/>
  <c r="C57"/>
  <c r="K56"/>
  <c r="E56"/>
  <c r="G55"/>
  <c r="L69"/>
  <c r="F69"/>
  <c r="N68"/>
  <c r="J68"/>
  <c r="D68"/>
  <c r="L67"/>
  <c r="F67"/>
  <c r="N66"/>
  <c r="J66"/>
  <c r="D66"/>
  <c r="L65"/>
  <c r="F65"/>
  <c r="N64"/>
  <c r="J64"/>
  <c r="D64"/>
  <c r="L63"/>
  <c r="F63"/>
  <c r="N62"/>
  <c r="J62"/>
  <c r="D62"/>
  <c r="L61"/>
  <c r="F61"/>
  <c r="N60"/>
  <c r="J60"/>
  <c r="D60"/>
  <c r="L59"/>
  <c r="F59"/>
  <c r="N58"/>
  <c r="J58"/>
  <c r="D58"/>
  <c r="L57"/>
  <c r="F57"/>
  <c r="N56"/>
  <c r="J56"/>
  <c r="D56"/>
  <c r="L55"/>
  <c r="F55"/>
  <c r="N54"/>
  <c r="J54"/>
  <c r="D54"/>
  <c r="L53"/>
  <c r="F53"/>
  <c r="N52"/>
  <c r="D52"/>
  <c r="K69"/>
  <c r="E69"/>
  <c r="M68"/>
  <c r="G68"/>
  <c r="C68"/>
  <c r="K67"/>
  <c r="E67"/>
  <c r="M66"/>
  <c r="G66"/>
  <c r="C66"/>
  <c r="K65"/>
  <c r="E65"/>
  <c r="M64"/>
  <c r="G64"/>
  <c r="C64"/>
  <c r="K63"/>
  <c r="E63"/>
  <c r="M62"/>
  <c r="G62"/>
  <c r="C62"/>
  <c r="K61"/>
  <c r="E61"/>
  <c r="M60"/>
  <c r="G60"/>
  <c r="C60"/>
  <c r="K59"/>
  <c r="E59"/>
  <c r="M58"/>
  <c r="G58"/>
  <c r="C58"/>
  <c r="K57"/>
  <c r="E57"/>
  <c r="M56"/>
  <c r="G56"/>
  <c r="C56"/>
  <c r="K55"/>
  <c r="E55"/>
  <c r="M54"/>
  <c r="G54"/>
  <c r="C54"/>
  <c r="E53"/>
  <c r="E54"/>
  <c r="G53"/>
  <c r="M52"/>
  <c r="K53"/>
  <c r="C55"/>
  <c r="E52"/>
  <c r="C53"/>
  <c r="M53"/>
  <c r="M55"/>
  <c r="K28"/>
  <c r="K29"/>
  <c r="K30"/>
  <c r="K31"/>
  <c r="K32"/>
  <c r="K33"/>
  <c r="K34"/>
  <c r="K35"/>
  <c r="K36"/>
  <c r="K37"/>
  <c r="K38"/>
  <c r="K40"/>
  <c r="K41"/>
  <c r="K43"/>
  <c r="K46"/>
  <c r="J33"/>
  <c r="J37"/>
  <c r="J41"/>
  <c r="F28"/>
  <c r="F30"/>
  <c r="F33"/>
  <c r="F35"/>
  <c r="F37"/>
  <c r="F39"/>
  <c r="F41"/>
  <c r="F44"/>
  <c r="F46"/>
  <c r="C35"/>
  <c r="C43"/>
  <c r="G37"/>
  <c r="G42"/>
  <c r="G45"/>
  <c r="C36"/>
  <c r="C44"/>
  <c r="M28"/>
  <c r="M31"/>
  <c r="M33"/>
  <c r="M35"/>
  <c r="M38"/>
  <c r="M41"/>
  <c r="M44"/>
  <c r="J31"/>
  <c r="D29"/>
  <c r="D32"/>
  <c r="D35"/>
  <c r="D39"/>
  <c r="D42"/>
  <c r="D45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J30"/>
  <c r="J34"/>
  <c r="J38"/>
  <c r="J42"/>
  <c r="J46"/>
  <c r="G28"/>
  <c r="G29"/>
  <c r="G30"/>
  <c r="G31"/>
  <c r="G32"/>
  <c r="G33"/>
  <c r="G34"/>
  <c r="G35"/>
  <c r="G38"/>
  <c r="G41"/>
  <c r="G44"/>
  <c r="C40"/>
  <c r="M29"/>
  <c r="M32"/>
  <c r="M34"/>
  <c r="M37"/>
  <c r="M40"/>
  <c r="M43"/>
  <c r="M45"/>
  <c r="J35"/>
  <c r="J43"/>
  <c r="D31"/>
  <c r="D34"/>
  <c r="D37"/>
  <c r="D41"/>
  <c r="D44"/>
  <c r="C29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J32"/>
  <c r="J36"/>
  <c r="J40"/>
  <c r="J44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C30"/>
  <c r="C34"/>
  <c r="C38"/>
  <c r="C42"/>
  <c r="C46"/>
  <c r="K39"/>
  <c r="K42"/>
  <c r="K44"/>
  <c r="K45"/>
  <c r="J29"/>
  <c r="J45"/>
  <c r="F29"/>
  <c r="F31"/>
  <c r="F32"/>
  <c r="F34"/>
  <c r="F36"/>
  <c r="F38"/>
  <c r="F40"/>
  <c r="F42"/>
  <c r="F43"/>
  <c r="F45"/>
  <c r="C31"/>
  <c r="C39"/>
  <c r="C28"/>
  <c r="G36"/>
  <c r="G39"/>
  <c r="G40"/>
  <c r="G43"/>
  <c r="G46"/>
  <c r="C32"/>
  <c r="M30"/>
  <c r="M36"/>
  <c r="M39"/>
  <c r="M42"/>
  <c r="M46"/>
  <c r="J39"/>
  <c r="D28"/>
  <c r="D30"/>
  <c r="D33"/>
  <c r="D36"/>
  <c r="D38"/>
  <c r="D40"/>
  <c r="D43"/>
  <c r="C37"/>
  <c r="C33"/>
  <c r="C45"/>
  <c r="D46"/>
  <c r="C41"/>
  <c r="F20"/>
  <c r="L18"/>
  <c r="D17"/>
  <c r="N17"/>
  <c r="J19"/>
  <c r="F18"/>
  <c r="N19"/>
  <c r="J28"/>
  <c r="J17"/>
  <c r="D19"/>
  <c r="L20"/>
  <c r="E17"/>
  <c r="K17"/>
  <c r="C18"/>
  <c r="G18"/>
  <c r="M18"/>
  <c r="E19"/>
  <c r="K19"/>
  <c r="C20"/>
  <c r="G20"/>
  <c r="M20"/>
  <c r="F17"/>
  <c r="L17"/>
  <c r="D18"/>
  <c r="J18"/>
  <c r="N18"/>
  <c r="F19"/>
  <c r="L19"/>
  <c r="D20"/>
  <c r="J20"/>
  <c r="N20"/>
  <c r="C17"/>
  <c r="G17"/>
  <c r="M17"/>
  <c r="E18"/>
  <c r="K18"/>
  <c r="C19"/>
  <c r="G19"/>
  <c r="M19"/>
  <c r="E20"/>
  <c r="K20"/>
  <c r="H15" i="31" l="1"/>
  <c r="H15" i="23"/>
  <c r="H15" i="20"/>
  <c r="H15" i="19"/>
  <c r="H15" i="18"/>
  <c r="E37"/>
  <c r="H15" i="16"/>
  <c r="H14" i="14"/>
  <c r="B45"/>
  <c r="H14" i="11"/>
  <c r="AH45" s="1"/>
  <c r="AD35"/>
  <c r="H37"/>
  <c r="M42"/>
  <c r="AV33"/>
  <c r="T47"/>
  <c r="AC53"/>
  <c r="Y55"/>
  <c r="N47"/>
  <c r="I49"/>
  <c r="M55"/>
  <c r="K58"/>
  <c r="C45"/>
  <c r="C57"/>
  <c r="H5" i="7"/>
  <c r="H5" i="33"/>
  <c r="H4"/>
  <c r="B52" i="11" l="1"/>
  <c r="B28"/>
  <c r="G60"/>
  <c r="O52"/>
  <c r="U57"/>
  <c r="AC48"/>
  <c r="AX19"/>
  <c r="O28"/>
  <c r="C25"/>
  <c r="Q53"/>
  <c r="Z60"/>
  <c r="Y50"/>
  <c r="AS28"/>
  <c r="I32"/>
  <c r="AR39"/>
  <c r="Q25"/>
  <c r="B44"/>
  <c r="C33"/>
  <c r="I57"/>
  <c r="E51"/>
  <c r="AD58"/>
  <c r="U52"/>
  <c r="AV41"/>
  <c r="AD43"/>
  <c r="Q48" i="14"/>
  <c r="X46" i="18"/>
  <c r="V21" i="11"/>
  <c r="M36" i="14"/>
  <c r="S49"/>
  <c r="B60" i="11"/>
  <c r="B20"/>
  <c r="C41"/>
  <c r="O60"/>
  <c r="Q57"/>
  <c r="E55"/>
  <c r="M51"/>
  <c r="O48"/>
  <c r="AM59"/>
  <c r="AU55"/>
  <c r="AP52"/>
  <c r="AK49"/>
  <c r="AS44"/>
  <c r="AY30"/>
  <c r="E23"/>
  <c r="AG40"/>
  <c r="S36"/>
  <c r="M30"/>
  <c r="U22"/>
  <c r="B26" i="14"/>
  <c r="C49" i="11"/>
  <c r="C29"/>
  <c r="M59"/>
  <c r="G56"/>
  <c r="I53"/>
  <c r="K50"/>
  <c r="AU60"/>
  <c r="AQ57"/>
  <c r="AL54"/>
  <c r="AT50"/>
  <c r="AO47"/>
  <c r="AY38"/>
  <c r="AY22"/>
  <c r="AO42"/>
  <c r="O39"/>
  <c r="I33"/>
  <c r="O26"/>
  <c r="W20"/>
  <c r="AC49" i="14"/>
  <c r="C23"/>
  <c r="AE45" i="18"/>
  <c r="Z39"/>
  <c r="AM43"/>
  <c r="B36" i="11"/>
  <c r="C53"/>
  <c r="C37"/>
  <c r="C21"/>
  <c r="E59"/>
  <c r="O56"/>
  <c r="K54"/>
  <c r="G52"/>
  <c r="Q49"/>
  <c r="G46"/>
  <c r="AY58"/>
  <c r="AH56"/>
  <c r="AY53"/>
  <c r="AG51"/>
  <c r="AX48"/>
  <c r="AX45"/>
  <c r="AS36"/>
  <c r="AV25"/>
  <c r="T44"/>
  <c r="V41"/>
  <c r="Z38"/>
  <c r="G34"/>
  <c r="M29"/>
  <c r="S24"/>
  <c r="X19"/>
  <c r="AD25" i="14"/>
  <c r="I4" i="33"/>
  <c r="W45" s="1"/>
  <c r="AK37" i="11"/>
  <c r="AM34"/>
  <c r="K31"/>
  <c r="P27"/>
  <c r="S23"/>
  <c r="C30" i="14"/>
  <c r="AA51"/>
  <c r="AE30"/>
  <c r="B38" i="18"/>
  <c r="I43"/>
  <c r="AG38"/>
  <c r="O25"/>
  <c r="Y42" i="20"/>
  <c r="G42" i="14"/>
  <c r="W40" i="18"/>
  <c r="Q35"/>
  <c r="M42"/>
  <c r="H36"/>
  <c r="C24"/>
  <c r="G46" i="20"/>
  <c r="AO30" i="18"/>
  <c r="K32"/>
  <c r="J43" i="14"/>
  <c r="C39"/>
  <c r="H51"/>
  <c r="L44"/>
  <c r="K38"/>
  <c r="C48"/>
  <c r="J52"/>
  <c r="H46"/>
  <c r="AJ47"/>
  <c r="AE39"/>
  <c r="AR20"/>
  <c r="AG52"/>
  <c r="E38"/>
  <c r="AI40"/>
  <c r="AE34"/>
  <c r="AJ44" i="18"/>
  <c r="P41"/>
  <c r="AM37"/>
  <c r="U34"/>
  <c r="AE28"/>
  <c r="M33"/>
  <c r="V52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AJ29"/>
  <c r="F51" i="19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Z36" i="20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AG50"/>
  <c r="S27"/>
  <c r="O44"/>
  <c r="G40"/>
  <c r="P32"/>
  <c r="P54"/>
  <c r="J45"/>
  <c r="N41"/>
  <c r="AF34"/>
  <c r="D24"/>
  <c r="S52"/>
  <c r="AL46"/>
  <c r="V43"/>
  <c r="P38"/>
  <c r="G30"/>
  <c r="AE54"/>
  <c r="AM34" i="19"/>
  <c r="Q45"/>
  <c r="X40"/>
  <c r="T25"/>
  <c r="H43"/>
  <c r="Y30"/>
  <c r="AL51"/>
  <c r="B35"/>
  <c r="AL37"/>
  <c r="R26" i="18"/>
  <c r="P48"/>
  <c r="AA27"/>
  <c r="F54"/>
  <c r="L22"/>
  <c r="AN50"/>
  <c r="AC53"/>
  <c r="N55" i="33"/>
  <c r="B38" i="14"/>
  <c r="B21"/>
  <c r="C46"/>
  <c r="D37"/>
  <c r="C28"/>
  <c r="C20"/>
  <c r="S51"/>
  <c r="S50"/>
  <c r="R49"/>
  <c r="E48"/>
  <c r="S45"/>
  <c r="Z52"/>
  <c r="AM50"/>
  <c r="U49"/>
  <c r="AB47"/>
  <c r="E22"/>
  <c r="G44"/>
  <c r="AM42"/>
  <c r="AC41"/>
  <c r="Y40"/>
  <c r="W39"/>
  <c r="AC37"/>
  <c r="AN35"/>
  <c r="R34"/>
  <c r="AL27"/>
  <c r="S19"/>
  <c r="AD22"/>
  <c r="AI46" i="19"/>
  <c r="AL44"/>
  <c r="U42"/>
  <c r="AJ39"/>
  <c r="N37"/>
  <c r="F34"/>
  <c r="N29"/>
  <c r="H24"/>
  <c r="AC54"/>
  <c r="B46" i="20"/>
  <c r="AD46"/>
  <c r="AJ45"/>
  <c r="AM44"/>
  <c r="I44"/>
  <c r="L43"/>
  <c r="N42"/>
  <c r="E41"/>
  <c r="AA39"/>
  <c r="AL37"/>
  <c r="P36"/>
  <c r="C34"/>
  <c r="AG31"/>
  <c r="Z29"/>
  <c r="S26"/>
  <c r="S23"/>
  <c r="K53"/>
  <c r="U52"/>
  <c r="B48" i="14"/>
  <c r="B32"/>
  <c r="C49"/>
  <c r="D41"/>
  <c r="D33"/>
  <c r="C24"/>
  <c r="N52"/>
  <c r="O51"/>
  <c r="J50"/>
  <c r="I49"/>
  <c r="G47"/>
  <c r="AM52"/>
  <c r="AE51"/>
  <c r="AR49"/>
  <c r="AR47"/>
  <c r="AK45"/>
  <c r="AC44"/>
  <c r="S43"/>
  <c r="M42"/>
  <c r="L41"/>
  <c r="AM39"/>
  <c r="W38"/>
  <c r="AK36"/>
  <c r="AM34"/>
  <c r="I32"/>
  <c r="AK24"/>
  <c r="AK45" i="19"/>
  <c r="AE43"/>
  <c r="J41"/>
  <c r="Z38"/>
  <c r="AI35"/>
  <c r="AL31"/>
  <c r="AD26"/>
  <c r="V47"/>
  <c r="B27" i="20"/>
  <c r="K46"/>
  <c r="T45"/>
  <c r="W44"/>
  <c r="AB43"/>
  <c r="AI42"/>
  <c r="Z41"/>
  <c r="P40"/>
  <c r="AL38"/>
  <c r="F37"/>
  <c r="L35"/>
  <c r="E33"/>
  <c r="X30"/>
  <c r="AN27"/>
  <c r="F25"/>
  <c r="Y48"/>
  <c r="D48"/>
  <c r="S31" i="31"/>
  <c r="B49" i="14"/>
  <c r="B34"/>
  <c r="C52"/>
  <c r="C43"/>
  <c r="C35"/>
  <c r="D27"/>
  <c r="Q52"/>
  <c r="P51"/>
  <c r="O50"/>
  <c r="K49"/>
  <c r="L47"/>
  <c r="M45"/>
  <c r="AL51"/>
  <c r="AB50"/>
  <c r="AL48"/>
  <c r="AM46"/>
  <c r="AJ44"/>
  <c r="AJ43"/>
  <c r="V42"/>
  <c r="V41"/>
  <c r="O40"/>
  <c r="AI38"/>
  <c r="N37"/>
  <c r="AB35"/>
  <c r="AD33"/>
  <c r="P46" i="19"/>
  <c r="R44"/>
  <c r="AH41"/>
  <c r="N39"/>
  <c r="AA36"/>
  <c r="I33"/>
  <c r="D28"/>
  <c r="AG22"/>
  <c r="B38" i="20"/>
  <c r="V46"/>
  <c r="Z45"/>
  <c r="AF44"/>
  <c r="AM43"/>
  <c r="C43"/>
  <c r="C42"/>
  <c r="AB40"/>
  <c r="M39"/>
  <c r="AA37"/>
  <c r="AE35"/>
  <c r="U33"/>
  <c r="Q31"/>
  <c r="AC28"/>
  <c r="AC25"/>
  <c r="AF22"/>
  <c r="N50"/>
  <c r="AJ41" i="31"/>
  <c r="W50" i="19"/>
  <c r="S49"/>
  <c r="W52"/>
  <c r="D47"/>
  <c r="E52"/>
  <c r="V48"/>
  <c r="D23"/>
  <c r="Q24"/>
  <c r="AB25"/>
  <c r="AM26"/>
  <c r="L28"/>
  <c r="X29"/>
  <c r="AH30"/>
  <c r="I32"/>
  <c r="Q33"/>
  <c r="J34"/>
  <c r="F35"/>
  <c r="AL35"/>
  <c r="AE36"/>
  <c r="Q37"/>
  <c r="E38"/>
  <c r="AA38"/>
  <c r="O39"/>
  <c r="C40"/>
  <c r="Y40"/>
  <c r="M41"/>
  <c r="AL41"/>
  <c r="Y42"/>
  <c r="J43"/>
  <c r="AJ43"/>
  <c r="T44"/>
  <c r="AN44"/>
  <c r="U45"/>
  <c r="AL45"/>
  <c r="S46"/>
  <c r="AL46"/>
  <c r="B37"/>
  <c r="AO50"/>
  <c r="AH53"/>
  <c r="L49"/>
  <c r="H54"/>
  <c r="S22"/>
  <c r="AD23"/>
  <c r="AN24"/>
  <c r="O26"/>
  <c r="AA27"/>
  <c r="AK28"/>
  <c r="K30"/>
  <c r="V31"/>
  <c r="AF32"/>
  <c r="AD33"/>
  <c r="AA34"/>
  <c r="T35"/>
  <c r="Q36"/>
  <c r="F37"/>
  <c r="AC37"/>
  <c r="Q38"/>
  <c r="C39"/>
  <c r="AA39"/>
  <c r="M40"/>
  <c r="AN40"/>
  <c r="X41"/>
  <c r="K42"/>
  <c r="AL42"/>
  <c r="W43"/>
  <c r="K44"/>
  <c r="AD44"/>
  <c r="J45"/>
  <c r="AC45"/>
  <c r="J46"/>
  <c r="AA46"/>
  <c r="B28"/>
  <c r="X50"/>
  <c r="X53"/>
  <c r="M48"/>
  <c r="J53"/>
  <c r="J22"/>
  <c r="T23"/>
  <c r="AF24"/>
  <c r="E26"/>
  <c r="P27"/>
  <c r="AA28"/>
  <c r="AO29"/>
  <c r="L31"/>
  <c r="X32"/>
  <c r="AC33"/>
  <c r="U34"/>
  <c r="P35"/>
  <c r="M36"/>
  <c r="AN36"/>
  <c r="AB37"/>
  <c r="M38"/>
  <c r="AL38"/>
  <c r="X39"/>
  <c r="L40"/>
  <c r="AI40"/>
  <c r="V41"/>
  <c r="J42"/>
  <c r="AG42"/>
  <c r="T43"/>
  <c r="G44"/>
  <c r="AB44"/>
  <c r="G45"/>
  <c r="AA45"/>
  <c r="F46"/>
  <c r="Z46"/>
  <c r="B27"/>
  <c r="B44"/>
  <c r="B40" i="14"/>
  <c r="B28"/>
  <c r="D51"/>
  <c r="C44"/>
  <c r="C38"/>
  <c r="C32"/>
  <c r="C25"/>
  <c r="D19"/>
  <c r="I52"/>
  <c r="I51"/>
  <c r="L50"/>
  <c r="Q49"/>
  <c r="L48"/>
  <c r="O46"/>
  <c r="E45"/>
  <c r="U52"/>
  <c r="T51"/>
  <c r="AL49"/>
  <c r="AA48"/>
  <c r="AQ46"/>
  <c r="E31"/>
  <c r="T44"/>
  <c r="Z43"/>
  <c r="AG42"/>
  <c r="AL41"/>
  <c r="AO40"/>
  <c r="K40"/>
  <c r="L39"/>
  <c r="AK37"/>
  <c r="AB36"/>
  <c r="L35"/>
  <c r="AP33"/>
  <c r="AD29"/>
  <c r="B25" i="18"/>
  <c r="K45"/>
  <c r="W43"/>
  <c r="AG41"/>
  <c r="F40"/>
  <c r="P38"/>
  <c r="AB36"/>
  <c r="AK34"/>
  <c r="AF32"/>
  <c r="X30"/>
  <c r="F28"/>
  <c r="AG25"/>
  <c r="J23"/>
  <c r="F51"/>
  <c r="AI47"/>
  <c r="AN49"/>
  <c r="V51"/>
  <c r="W52"/>
  <c r="AN53"/>
  <c r="H47"/>
  <c r="M49"/>
  <c r="H52"/>
  <c r="G54"/>
  <c r="T48"/>
  <c r="Z22"/>
  <c r="U23"/>
  <c r="K24"/>
  <c r="AH24"/>
  <c r="T25"/>
  <c r="AO25"/>
  <c r="Z26"/>
  <c r="G27"/>
  <c r="AC27"/>
  <c r="P28"/>
  <c r="AL28"/>
  <c r="P29"/>
  <c r="D30"/>
  <c r="Y30"/>
  <c r="G31"/>
  <c r="AH31"/>
  <c r="N32"/>
  <c r="AI32"/>
  <c r="W33"/>
  <c r="E34"/>
  <c r="V34"/>
  <c r="C35"/>
  <c r="S35"/>
  <c r="AK35"/>
  <c r="O36"/>
  <c r="AD36"/>
  <c r="H37"/>
  <c r="AA37"/>
  <c r="E38"/>
  <c r="T38"/>
  <c r="AK38"/>
  <c r="O39"/>
  <c r="AE39"/>
  <c r="L40"/>
  <c r="AA40"/>
  <c r="D41"/>
  <c r="W41"/>
  <c r="AM41"/>
  <c r="N42"/>
  <c r="AH42"/>
  <c r="K43"/>
  <c r="AA43"/>
  <c r="G44"/>
  <c r="V44"/>
  <c r="AL44"/>
  <c r="S45"/>
  <c r="AI45"/>
  <c r="I46"/>
  <c r="AC46"/>
  <c r="B26"/>
  <c r="B43"/>
  <c r="V49"/>
  <c r="AC50"/>
  <c r="R52"/>
  <c r="T53"/>
  <c r="AA54"/>
  <c r="O48"/>
  <c r="E51"/>
  <c r="E53"/>
  <c r="T47"/>
  <c r="F22"/>
  <c r="AL22"/>
  <c r="AO23"/>
  <c r="W24"/>
  <c r="E25"/>
  <c r="AE25"/>
  <c r="M26"/>
  <c r="AF26"/>
  <c r="S27"/>
  <c r="AO27"/>
  <c r="Z28"/>
  <c r="I29"/>
  <c r="AC29"/>
  <c r="M30"/>
  <c r="AL30"/>
  <c r="V31"/>
  <c r="C32"/>
  <c r="Z32"/>
  <c r="I33"/>
  <c r="AE33"/>
  <c r="R34"/>
  <c r="AG34"/>
  <c r="J35"/>
  <c r="AD35"/>
  <c r="G36"/>
  <c r="T36"/>
  <c r="AN36"/>
  <c r="Q37"/>
  <c r="AG37"/>
  <c r="N38"/>
  <c r="AB38"/>
  <c r="E39"/>
  <c r="Y39"/>
  <c r="AO39"/>
  <c r="P40"/>
  <c r="AI40"/>
  <c r="L41"/>
  <c r="AE41"/>
  <c r="I42"/>
  <c r="X42"/>
  <c r="AO42"/>
  <c r="S43"/>
  <c r="AL43"/>
  <c r="L44"/>
  <c r="AE44"/>
  <c r="I45"/>
  <c r="Y45"/>
  <c r="F46"/>
  <c r="T46"/>
  <c r="AJ46"/>
  <c r="B37"/>
  <c r="AL48"/>
  <c r="S50"/>
  <c r="AA51"/>
  <c r="AM52"/>
  <c r="Y54"/>
  <c r="N47"/>
  <c r="H50"/>
  <c r="N52"/>
  <c r="B49"/>
  <c r="E22"/>
  <c r="AG22"/>
  <c r="Z23"/>
  <c r="S24"/>
  <c r="AN24"/>
  <c r="U25"/>
  <c r="I26"/>
  <c r="AD26"/>
  <c r="M27"/>
  <c r="AL27"/>
  <c r="R28"/>
  <c r="AM28"/>
  <c r="AA29"/>
  <c r="I30"/>
  <c r="AB30"/>
  <c r="O31"/>
  <c r="AK31"/>
  <c r="T32"/>
  <c r="G33"/>
  <c r="X33"/>
  <c r="J34"/>
  <c r="AC34"/>
  <c r="I35"/>
  <c r="V35"/>
  <c r="AO35"/>
  <c r="S36"/>
  <c r="AI36"/>
  <c r="P37"/>
  <c r="AC37"/>
  <c r="F38"/>
  <c r="Z38"/>
  <c r="C39"/>
  <c r="R39"/>
  <c r="AK39"/>
  <c r="N40"/>
  <c r="AD40"/>
  <c r="K41"/>
  <c r="Y41"/>
  <c r="AO41"/>
  <c r="U42"/>
  <c r="AK42"/>
  <c r="M43"/>
  <c r="AG43"/>
  <c r="J44"/>
  <c r="AA44"/>
  <c r="E45"/>
  <c r="T45"/>
  <c r="AK45"/>
  <c r="Q46"/>
  <c r="AH46"/>
  <c r="B30"/>
  <c r="B22"/>
  <c r="P33" i="31"/>
  <c r="AK42"/>
  <c r="Y25"/>
  <c r="AN38"/>
  <c r="AF46"/>
  <c r="R23"/>
  <c r="C38"/>
  <c r="AH45"/>
  <c r="I4" i="7"/>
  <c r="AI18" s="1"/>
  <c r="AN19" i="14"/>
  <c r="W23"/>
  <c r="F27"/>
  <c r="W30"/>
  <c r="Y32"/>
  <c r="J34"/>
  <c r="AI34"/>
  <c r="T35"/>
  <c r="L36"/>
  <c r="AG36"/>
  <c r="R37"/>
  <c r="G38"/>
  <c r="AE38"/>
  <c r="O39"/>
  <c r="AJ39"/>
  <c r="M40"/>
  <c r="AC40"/>
  <c r="I41"/>
  <c r="X41"/>
  <c r="AN41"/>
  <c r="U42"/>
  <c r="AK42"/>
  <c r="K43"/>
  <c r="AE43"/>
  <c r="H44"/>
  <c r="Y44"/>
  <c r="AR44"/>
  <c r="E32"/>
  <c r="AO45"/>
  <c r="X47"/>
  <c r="AP47"/>
  <c r="AE48"/>
  <c r="X49"/>
  <c r="AP49"/>
  <c r="AG50"/>
  <c r="V51"/>
  <c r="AJ51"/>
  <c r="W52"/>
  <c r="AH52"/>
  <c r="I45"/>
  <c r="F46"/>
  <c r="S46"/>
  <c r="Q47"/>
  <c r="M48"/>
  <c r="I22"/>
  <c r="T25"/>
  <c r="AE28"/>
  <c r="AF31"/>
  <c r="AG33"/>
  <c r="S34"/>
  <c r="K35"/>
  <c r="AI35"/>
  <c r="Q36"/>
  <c r="F37"/>
  <c r="AD37"/>
  <c r="S38"/>
  <c r="G39"/>
  <c r="Z39"/>
  <c r="AQ39"/>
  <c r="U40"/>
  <c r="AN40"/>
  <c r="N41"/>
  <c r="AG41"/>
  <c r="K42"/>
  <c r="AA42"/>
  <c r="H43"/>
  <c r="V43"/>
  <c r="AL43"/>
  <c r="S44"/>
  <c r="AI44"/>
  <c r="E24"/>
  <c r="E43"/>
  <c r="AN46"/>
  <c r="AE47"/>
  <c r="Z48"/>
  <c r="AO48"/>
  <c r="AF49"/>
  <c r="Y50"/>
  <c r="AO50"/>
  <c r="AD51"/>
  <c r="AP51"/>
  <c r="AE52"/>
  <c r="AP52"/>
  <c r="N45"/>
  <c r="N46"/>
  <c r="K47"/>
  <c r="F48"/>
  <c r="F49"/>
  <c r="H46" i="18"/>
  <c r="T44"/>
  <c r="AC42"/>
  <c r="AN40"/>
  <c r="M39"/>
  <c r="S37"/>
  <c r="AE35"/>
  <c r="AM33"/>
  <c r="W31"/>
  <c r="O29"/>
  <c r="AO26"/>
  <c r="AD24"/>
  <c r="AD47"/>
  <c r="D47"/>
  <c r="X49"/>
  <c r="B31" i="20"/>
  <c r="AI46"/>
  <c r="R46"/>
  <c r="AN45"/>
  <c r="U45"/>
  <c r="H45"/>
  <c r="AB44"/>
  <c r="K44"/>
  <c r="AH43"/>
  <c r="N43"/>
  <c r="AM42"/>
  <c r="W42"/>
  <c r="AG41"/>
  <c r="F41"/>
  <c r="X40"/>
  <c r="AI39"/>
  <c r="C39"/>
  <c r="L38"/>
  <c r="N37"/>
  <c r="R36"/>
  <c r="AB35"/>
  <c r="R34"/>
  <c r="J33"/>
  <c r="J32"/>
  <c r="AJ30"/>
  <c r="AG29"/>
  <c r="Z28"/>
  <c r="AF26"/>
  <c r="K25"/>
  <c r="AJ23"/>
  <c r="J22"/>
  <c r="O53"/>
  <c r="D50"/>
  <c r="W53"/>
  <c r="B40"/>
  <c r="B26"/>
  <c r="Y46"/>
  <c r="I46"/>
  <c r="AF45"/>
  <c r="M45"/>
  <c r="AK44"/>
  <c r="U44"/>
  <c r="AN43"/>
  <c r="X43"/>
  <c r="K43"/>
  <c r="AD42"/>
  <c r="G42"/>
  <c r="Y41"/>
  <c r="AI40"/>
  <c r="H40"/>
  <c r="X39"/>
  <c r="Z38"/>
  <c r="AC37"/>
  <c r="AN36"/>
  <c r="AO35"/>
  <c r="AM34"/>
  <c r="AO33"/>
  <c r="AD32"/>
  <c r="U31"/>
  <c r="W30"/>
  <c r="F29"/>
  <c r="T27"/>
  <c r="J26"/>
  <c r="V24"/>
  <c r="AL22"/>
  <c r="R48"/>
  <c r="D52"/>
  <c r="AI54"/>
  <c r="Y45" i="11"/>
  <c r="AE45"/>
  <c r="V46"/>
  <c r="AC46"/>
  <c r="F19"/>
  <c r="N19"/>
  <c r="T19"/>
  <c r="AA19"/>
  <c r="AI19"/>
  <c r="AP19"/>
  <c r="I20"/>
  <c r="Q20"/>
  <c r="X20"/>
  <c r="AE20"/>
  <c r="AM20"/>
  <c r="F21"/>
  <c r="M21"/>
  <c r="U21"/>
  <c r="AB21"/>
  <c r="AH21"/>
  <c r="AP21"/>
  <c r="J22"/>
  <c r="Q22"/>
  <c r="Y22"/>
  <c r="AE22"/>
  <c r="AL22"/>
  <c r="G23"/>
  <c r="N23"/>
  <c r="T23"/>
  <c r="AB23"/>
  <c r="AI23"/>
  <c r="AP23"/>
  <c r="K24"/>
  <c r="Q24"/>
  <c r="X24"/>
  <c r="AF24"/>
  <c r="AM24"/>
  <c r="F25"/>
  <c r="N25"/>
  <c r="U25"/>
  <c r="AB25"/>
  <c r="AJ25"/>
  <c r="AP25"/>
  <c r="J26"/>
  <c r="R26"/>
  <c r="Y26"/>
  <c r="AE26"/>
  <c r="AM26"/>
  <c r="G27"/>
  <c r="N27"/>
  <c r="V27"/>
  <c r="AB27"/>
  <c r="AI27"/>
  <c r="AQ27"/>
  <c r="K28"/>
  <c r="Q28"/>
  <c r="Y28"/>
  <c r="AF28"/>
  <c r="AM28"/>
  <c r="H29"/>
  <c r="N29"/>
  <c r="U29"/>
  <c r="AC29"/>
  <c r="AJ29"/>
  <c r="AP29"/>
  <c r="K30"/>
  <c r="R30"/>
  <c r="Y30"/>
  <c r="AG30"/>
  <c r="AM30"/>
  <c r="G31"/>
  <c r="O31"/>
  <c r="V31"/>
  <c r="AB31"/>
  <c r="AJ31"/>
  <c r="AQ31"/>
  <c r="K32"/>
  <c r="S32"/>
  <c r="Y32"/>
  <c r="AF32"/>
  <c r="AN32"/>
  <c r="H33"/>
  <c r="N33"/>
  <c r="V33"/>
  <c r="AC33"/>
  <c r="AJ33"/>
  <c r="AR33"/>
  <c r="K34"/>
  <c r="R34"/>
  <c r="Z45"/>
  <c r="AI45"/>
  <c r="AB46"/>
  <c r="H19"/>
  <c r="P19"/>
  <c r="Z19"/>
  <c r="AJ19"/>
  <c r="G20"/>
  <c r="O20"/>
  <c r="Y20"/>
  <c r="AI20"/>
  <c r="AR20"/>
  <c r="P21"/>
  <c r="X21"/>
  <c r="AG21"/>
  <c r="AR21"/>
  <c r="N22"/>
  <c r="V22"/>
  <c r="AG22"/>
  <c r="AP22"/>
  <c r="L23"/>
  <c r="W23"/>
  <c r="AE23"/>
  <c r="AN23"/>
  <c r="L24"/>
  <c r="U24"/>
  <c r="AC24"/>
  <c r="AN24"/>
  <c r="J25"/>
  <c r="T25"/>
  <c r="AD25"/>
  <c r="AL25"/>
  <c r="I26"/>
  <c r="S26"/>
  <c r="AC26"/>
  <c r="AK26"/>
  <c r="H27"/>
  <c r="R27"/>
  <c r="AA27"/>
  <c r="AL27"/>
  <c r="G28"/>
  <c r="P28"/>
  <c r="AA28"/>
  <c r="AJ28"/>
  <c r="AR28"/>
  <c r="P29"/>
  <c r="Y29"/>
  <c r="AH29"/>
  <c r="F30"/>
  <c r="N30"/>
  <c r="W30"/>
  <c r="AH30"/>
  <c r="AQ30"/>
  <c r="L31"/>
  <c r="W31"/>
  <c r="AF31"/>
  <c r="AP31"/>
  <c r="M32"/>
  <c r="U32"/>
  <c r="AE32"/>
  <c r="AO32"/>
  <c r="L33"/>
  <c r="T33"/>
  <c r="AD33"/>
  <c r="AN33"/>
  <c r="J34"/>
  <c r="U34"/>
  <c r="AA34"/>
  <c r="AH34"/>
  <c r="AP34"/>
  <c r="J35"/>
  <c r="P35"/>
  <c r="X35"/>
  <c r="AE35"/>
  <c r="AL35"/>
  <c r="G36"/>
  <c r="M36"/>
  <c r="T36"/>
  <c r="AB36"/>
  <c r="AI36"/>
  <c r="AO36"/>
  <c r="J37"/>
  <c r="Q37"/>
  <c r="X37"/>
  <c r="AF37"/>
  <c r="AL37"/>
  <c r="F38"/>
  <c r="N38"/>
  <c r="U38"/>
  <c r="AA38"/>
  <c r="AI38"/>
  <c r="AP38"/>
  <c r="J39"/>
  <c r="R39"/>
  <c r="X39"/>
  <c r="AE39"/>
  <c r="AM39"/>
  <c r="G40"/>
  <c r="M40"/>
  <c r="U40"/>
  <c r="AB40"/>
  <c r="AI40"/>
  <c r="AQ40"/>
  <c r="J41"/>
  <c r="Q41"/>
  <c r="Y41"/>
  <c r="AF41"/>
  <c r="AL41"/>
  <c r="G42"/>
  <c r="N42"/>
  <c r="U42"/>
  <c r="AC42"/>
  <c r="AI42"/>
  <c r="AP42"/>
  <c r="K43"/>
  <c r="R43"/>
  <c r="X43"/>
  <c r="AF43"/>
  <c r="AM43"/>
  <c r="G44"/>
  <c r="O44"/>
  <c r="U44"/>
  <c r="AB44"/>
  <c r="AJ44"/>
  <c r="AQ44"/>
  <c r="E24"/>
  <c r="E32"/>
  <c r="E39"/>
  <c r="AS19"/>
  <c r="AS20"/>
  <c r="AY20"/>
  <c r="AW21"/>
  <c r="AU22"/>
  <c r="AZ22"/>
  <c r="AW23"/>
  <c r="AU24"/>
  <c r="AZ24"/>
  <c r="AW25"/>
  <c r="AU26"/>
  <c r="AZ26"/>
  <c r="AW27"/>
  <c r="AU28"/>
  <c r="AZ28"/>
  <c r="AW29"/>
  <c r="AU30"/>
  <c r="AZ30"/>
  <c r="AW31"/>
  <c r="AU32"/>
  <c r="AZ32"/>
  <c r="AW33"/>
  <c r="AU34"/>
  <c r="AZ34"/>
  <c r="AW35"/>
  <c r="AU36"/>
  <c r="AZ36"/>
  <c r="AW37"/>
  <c r="AU38"/>
  <c r="AZ38"/>
  <c r="AW39"/>
  <c r="AU40"/>
  <c r="AZ40"/>
  <c r="AW41"/>
  <c r="AU42"/>
  <c r="AZ42"/>
  <c r="AW43"/>
  <c r="AU44"/>
  <c r="AZ44"/>
  <c r="AN45"/>
  <c r="AT45"/>
  <c r="AY45"/>
  <c r="AM46"/>
  <c r="AS46"/>
  <c r="AX46"/>
  <c r="U47"/>
  <c r="AA47"/>
  <c r="AF47"/>
  <c r="AK47"/>
  <c r="AQ47"/>
  <c r="AV47"/>
  <c r="S48"/>
  <c r="Y48"/>
  <c r="AD48"/>
  <c r="AI48"/>
  <c r="AO48"/>
  <c r="AT48"/>
  <c r="AY48"/>
  <c r="W49"/>
  <c r="AB49"/>
  <c r="AG49"/>
  <c r="AM49"/>
  <c r="AR49"/>
  <c r="AW49"/>
  <c r="U50"/>
  <c r="Z50"/>
  <c r="AE50"/>
  <c r="AK50"/>
  <c r="AP50"/>
  <c r="AU50"/>
  <c r="S51"/>
  <c r="X51"/>
  <c r="AC51"/>
  <c r="AI51"/>
  <c r="AN51"/>
  <c r="AS51"/>
  <c r="AY51"/>
  <c r="V52"/>
  <c r="AA52"/>
  <c r="AG52"/>
  <c r="AL52"/>
  <c r="AQ52"/>
  <c r="AW52"/>
  <c r="T53"/>
  <c r="Y53"/>
  <c r="AE53"/>
  <c r="AJ53"/>
  <c r="AO53"/>
  <c r="AU53"/>
  <c r="AZ53"/>
  <c r="W54"/>
  <c r="AC54"/>
  <c r="AH54"/>
  <c r="AM54"/>
  <c r="AS54"/>
  <c r="AX54"/>
  <c r="U55"/>
  <c r="AA55"/>
  <c r="AF55"/>
  <c r="AK55"/>
  <c r="AQ55"/>
  <c r="AV55"/>
  <c r="S56"/>
  <c r="Y56"/>
  <c r="AD56"/>
  <c r="AI56"/>
  <c r="AO56"/>
  <c r="AT56"/>
  <c r="AY56"/>
  <c r="W57"/>
  <c r="AB57"/>
  <c r="AG57"/>
  <c r="AM57"/>
  <c r="AR57"/>
  <c r="AW57"/>
  <c r="U58"/>
  <c r="Z58"/>
  <c r="AE58"/>
  <c r="AK58"/>
  <c r="AP58"/>
  <c r="AU58"/>
  <c r="S59"/>
  <c r="X59"/>
  <c r="AC59"/>
  <c r="AI59"/>
  <c r="AN59"/>
  <c r="AS59"/>
  <c r="AY59"/>
  <c r="V60"/>
  <c r="AA60"/>
  <c r="AG60"/>
  <c r="AL60"/>
  <c r="AQ60"/>
  <c r="AW60"/>
  <c r="F45"/>
  <c r="K45"/>
  <c r="Q45"/>
  <c r="H46"/>
  <c r="M46"/>
  <c r="E47"/>
  <c r="J47"/>
  <c r="O47"/>
  <c r="G48"/>
  <c r="L48"/>
  <c r="P48"/>
  <c r="F49"/>
  <c r="J49"/>
  <c r="N49"/>
  <c r="R49"/>
  <c r="H50"/>
  <c r="L50"/>
  <c r="P50"/>
  <c r="F51"/>
  <c r="J51"/>
  <c r="N51"/>
  <c r="R51"/>
  <c r="H52"/>
  <c r="L52"/>
  <c r="P52"/>
  <c r="F53"/>
  <c r="J53"/>
  <c r="N53"/>
  <c r="R53"/>
  <c r="H54"/>
  <c r="L54"/>
  <c r="P54"/>
  <c r="F55"/>
  <c r="J55"/>
  <c r="N55"/>
  <c r="R55"/>
  <c r="H56"/>
  <c r="L56"/>
  <c r="P56"/>
  <c r="F57"/>
  <c r="J57"/>
  <c r="N57"/>
  <c r="R57"/>
  <c r="H58"/>
  <c r="L58"/>
  <c r="P58"/>
  <c r="F59"/>
  <c r="J59"/>
  <c r="N59"/>
  <c r="R59"/>
  <c r="H60"/>
  <c r="L60"/>
  <c r="P60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D59"/>
  <c r="B21"/>
  <c r="B25"/>
  <c r="B29"/>
  <c r="B33"/>
  <c r="B37"/>
  <c r="B41"/>
  <c r="B45"/>
  <c r="B49"/>
  <c r="B53"/>
  <c r="B57"/>
  <c r="B19"/>
  <c r="I46"/>
  <c r="Q48"/>
  <c r="K49"/>
  <c r="E50"/>
  <c r="M50"/>
  <c r="Q50"/>
  <c r="K51"/>
  <c r="E52"/>
  <c r="M52"/>
  <c r="Q52"/>
  <c r="K53"/>
  <c r="E54"/>
  <c r="M54"/>
  <c r="G55"/>
  <c r="O55"/>
  <c r="I56"/>
  <c r="Q56"/>
  <c r="K57"/>
  <c r="O57"/>
  <c r="I58"/>
  <c r="M58"/>
  <c r="G59"/>
  <c r="O59"/>
  <c r="I60"/>
  <c r="Q60"/>
  <c r="C22"/>
  <c r="C26"/>
  <c r="C30"/>
  <c r="C34"/>
  <c r="C38"/>
  <c r="C42"/>
  <c r="C46"/>
  <c r="C50"/>
  <c r="C54"/>
  <c r="C56"/>
  <c r="C60"/>
  <c r="B26"/>
  <c r="B34"/>
  <c r="B38"/>
  <c r="B46"/>
  <c r="B54"/>
  <c r="AD45"/>
  <c r="K19"/>
  <c r="AE19"/>
  <c r="L20"/>
  <c r="AC20"/>
  <c r="J21"/>
  <c r="AC21"/>
  <c r="I22"/>
  <c r="AK22"/>
  <c r="R23"/>
  <c r="Z23"/>
  <c r="G24"/>
  <c r="AA24"/>
  <c r="AR24"/>
  <c r="P25"/>
  <c r="AG25"/>
  <c r="N26"/>
  <c r="AH26"/>
  <c r="AP26"/>
  <c r="W27"/>
  <c r="AN27"/>
  <c r="U28"/>
  <c r="AO28"/>
  <c r="T29"/>
  <c r="AN29"/>
  <c r="I30"/>
  <c r="AL30"/>
  <c r="R31"/>
  <c r="AA31"/>
  <c r="H32"/>
  <c r="AA32"/>
  <c r="F33"/>
  <c r="Y33"/>
  <c r="F34"/>
  <c r="W34"/>
  <c r="AL34"/>
  <c r="N35"/>
  <c r="AA35"/>
  <c r="AI35"/>
  <c r="I36"/>
  <c r="X36"/>
  <c r="AM36"/>
  <c r="M37"/>
  <c r="AB37"/>
  <c r="AP37"/>
  <c r="Q38"/>
  <c r="AE38"/>
  <c r="G39"/>
  <c r="T39"/>
  <c r="AI39"/>
  <c r="K40"/>
  <c r="X40"/>
  <c r="AM40"/>
  <c r="N41"/>
  <c r="AB41"/>
  <c r="AJ41"/>
  <c r="J42"/>
  <c r="Y42"/>
  <c r="AM42"/>
  <c r="N43"/>
  <c r="AB43"/>
  <c r="AQ43"/>
  <c r="Q44"/>
  <c r="Y44"/>
  <c r="AM44"/>
  <c r="E28"/>
  <c r="E43"/>
  <c r="AU20"/>
  <c r="AU21"/>
  <c r="AW22"/>
  <c r="AZ23"/>
  <c r="AU25"/>
  <c r="AW26"/>
  <c r="AZ27"/>
  <c r="AU29"/>
  <c r="AW30"/>
  <c r="AZ31"/>
  <c r="AU33"/>
  <c r="AW34"/>
  <c r="AZ35"/>
  <c r="AU37"/>
  <c r="AW38"/>
  <c r="AZ39"/>
  <c r="AU41"/>
  <c r="AW42"/>
  <c r="AZ43"/>
  <c r="AL45"/>
  <c r="AV45"/>
  <c r="AP46"/>
  <c r="S47"/>
  <c r="AC47"/>
  <c r="AN47"/>
  <c r="AY47"/>
  <c r="V48"/>
  <c r="AG48"/>
  <c r="AQ48"/>
  <c r="T49"/>
  <c r="AE49"/>
  <c r="AO49"/>
  <c r="AZ49"/>
  <c r="W50"/>
  <c r="AH50"/>
  <c r="AS50"/>
  <c r="U51"/>
  <c r="AF51"/>
  <c r="AQ51"/>
  <c r="S52"/>
  <c r="AD52"/>
  <c r="AO52"/>
  <c r="AY52"/>
  <c r="AB53"/>
  <c r="AM53"/>
  <c r="AW53"/>
  <c r="Z54"/>
  <c r="AK54"/>
  <c r="AU54"/>
  <c r="X55"/>
  <c r="AN55"/>
  <c r="AY55"/>
  <c r="AA56"/>
  <c r="AL56"/>
  <c r="AW56"/>
  <c r="Y57"/>
  <c r="AJ57"/>
  <c r="AO57"/>
  <c r="AZ57"/>
  <c r="AC58"/>
  <c r="AM58"/>
  <c r="AX58"/>
  <c r="AA59"/>
  <c r="AF59"/>
  <c r="AQ59"/>
  <c r="S60"/>
  <c r="AD60"/>
  <c r="AO60"/>
  <c r="AY60"/>
  <c r="I45"/>
  <c r="E46"/>
  <c r="P46"/>
  <c r="M47"/>
  <c r="I48"/>
  <c r="S45"/>
  <c r="AC45"/>
  <c r="T46"/>
  <c r="AD46"/>
  <c r="J19"/>
  <c r="S19"/>
  <c r="AD19"/>
  <c r="AL19"/>
  <c r="H20"/>
  <c r="S20"/>
  <c r="AB20"/>
  <c r="AJ20"/>
  <c r="H21"/>
  <c r="Q21"/>
  <c r="Z21"/>
  <c r="AK21"/>
  <c r="F22"/>
  <c r="O22"/>
  <c r="Z22"/>
  <c r="AI22"/>
  <c r="AQ22"/>
  <c r="O23"/>
  <c r="X23"/>
  <c r="AH23"/>
  <c r="AR23"/>
  <c r="M24"/>
  <c r="W24"/>
  <c r="AG24"/>
  <c r="AQ24"/>
  <c r="L25"/>
  <c r="V25"/>
  <c r="AF25"/>
  <c r="AO25"/>
  <c r="M26"/>
  <c r="U26"/>
  <c r="AD26"/>
  <c r="AO26"/>
  <c r="K27"/>
  <c r="S27"/>
  <c r="AD27"/>
  <c r="AM27"/>
  <c r="I28"/>
  <c r="T28"/>
  <c r="AB28"/>
  <c r="AK28"/>
  <c r="I29"/>
  <c r="R29"/>
  <c r="Z29"/>
  <c r="AK29"/>
  <c r="G30"/>
  <c r="Q30"/>
  <c r="AA30"/>
  <c r="AI30"/>
  <c r="F31"/>
  <c r="P31"/>
  <c r="Z31"/>
  <c r="AH31"/>
  <c r="AR31"/>
  <c r="O32"/>
  <c r="X32"/>
  <c r="AI32"/>
  <c r="AQ32"/>
  <c r="M33"/>
  <c r="X33"/>
  <c r="AG33"/>
  <c r="AO33"/>
  <c r="M34"/>
  <c r="V34"/>
  <c r="AC34"/>
  <c r="AK34"/>
  <c r="AQ34"/>
  <c r="K35"/>
  <c r="S35"/>
  <c r="Z35"/>
  <c r="AF35"/>
  <c r="AN35"/>
  <c r="H36"/>
  <c r="O36"/>
  <c r="W36"/>
  <c r="AC36"/>
  <c r="AJ36"/>
  <c r="AR36"/>
  <c r="L37"/>
  <c r="R37"/>
  <c r="Z37"/>
  <c r="AG37"/>
  <c r="AN37"/>
  <c r="I38"/>
  <c r="O38"/>
  <c r="V38"/>
  <c r="AD38"/>
  <c r="AK38"/>
  <c r="AQ38"/>
  <c r="L39"/>
  <c r="S39"/>
  <c r="Z39"/>
  <c r="AH39"/>
  <c r="AN39"/>
  <c r="H40"/>
  <c r="P40"/>
  <c r="W40"/>
  <c r="AC40"/>
  <c r="AK40"/>
  <c r="AR40"/>
  <c r="L41"/>
  <c r="T41"/>
  <c r="Z41"/>
  <c r="AG41"/>
  <c r="AO41"/>
  <c r="I42"/>
  <c r="O42"/>
  <c r="W42"/>
  <c r="AD42"/>
  <c r="AK42"/>
  <c r="F43"/>
  <c r="L43"/>
  <c r="S43"/>
  <c r="AA43"/>
  <c r="AH43"/>
  <c r="AN43"/>
  <c r="I44"/>
  <c r="P44"/>
  <c r="W44"/>
  <c r="AE44"/>
  <c r="AK44"/>
  <c r="AR44"/>
  <c r="E27"/>
  <c r="E34"/>
  <c r="E40"/>
  <c r="AU19"/>
  <c r="AT20"/>
  <c r="AS21"/>
  <c r="AY21"/>
  <c r="AV22"/>
  <c r="AS23"/>
  <c r="AY23"/>
  <c r="AV24"/>
  <c r="AS25"/>
  <c r="AY25"/>
  <c r="AV26"/>
  <c r="AS27"/>
  <c r="AY27"/>
  <c r="AV28"/>
  <c r="AS29"/>
  <c r="AY29"/>
  <c r="AV30"/>
  <c r="AS31"/>
  <c r="AY31"/>
  <c r="AV32"/>
  <c r="AS33"/>
  <c r="AY33"/>
  <c r="AV34"/>
  <c r="AS35"/>
  <c r="AY35"/>
  <c r="AV36"/>
  <c r="AS37"/>
  <c r="AY37"/>
  <c r="AV38"/>
  <c r="AS39"/>
  <c r="AY39"/>
  <c r="AV40"/>
  <c r="AS41"/>
  <c r="AY41"/>
  <c r="AV42"/>
  <c r="AS43"/>
  <c r="AY43"/>
  <c r="AV44"/>
  <c r="AJ45"/>
  <c r="AP45"/>
  <c r="AU45"/>
  <c r="AZ45"/>
  <c r="AO46"/>
  <c r="AT46"/>
  <c r="AY46"/>
  <c r="W47"/>
  <c r="AB47"/>
  <c r="AG47"/>
  <c r="AM47"/>
  <c r="AR47"/>
  <c r="AW47"/>
  <c r="U48"/>
  <c r="Z48"/>
  <c r="AE48"/>
  <c r="AK48"/>
  <c r="AP48"/>
  <c r="AU48"/>
  <c r="S49"/>
  <c r="X49"/>
  <c r="AC49"/>
  <c r="AI49"/>
  <c r="AN49"/>
  <c r="AS49"/>
  <c r="AY49"/>
  <c r="V50"/>
  <c r="AA50"/>
  <c r="AG50"/>
  <c r="AL50"/>
  <c r="AQ50"/>
  <c r="AW50"/>
  <c r="T51"/>
  <c r="Y51"/>
  <c r="AE51"/>
  <c r="AJ51"/>
  <c r="AO51"/>
  <c r="AU51"/>
  <c r="AZ51"/>
  <c r="W52"/>
  <c r="AC52"/>
  <c r="AH52"/>
  <c r="AM52"/>
  <c r="AS52"/>
  <c r="AX52"/>
  <c r="U53"/>
  <c r="AA53"/>
  <c r="AF53"/>
  <c r="AK53"/>
  <c r="AQ53"/>
  <c r="AV53"/>
  <c r="S54"/>
  <c r="Y54"/>
  <c r="AD54"/>
  <c r="AI54"/>
  <c r="AO54"/>
  <c r="AT54"/>
  <c r="AY54"/>
  <c r="W55"/>
  <c r="AB55"/>
  <c r="AG55"/>
  <c r="AM55"/>
  <c r="AR55"/>
  <c r="AW55"/>
  <c r="U56"/>
  <c r="Z56"/>
  <c r="AE56"/>
  <c r="AK56"/>
  <c r="AP56"/>
  <c r="AU56"/>
  <c r="S57"/>
  <c r="X57"/>
  <c r="AC57"/>
  <c r="AI57"/>
  <c r="AN57"/>
  <c r="AS57"/>
  <c r="AY57"/>
  <c r="V58"/>
  <c r="AA58"/>
  <c r="AG58"/>
  <c r="AL58"/>
  <c r="AQ58"/>
  <c r="AW58"/>
  <c r="T59"/>
  <c r="Y59"/>
  <c r="AE59"/>
  <c r="AJ59"/>
  <c r="AO59"/>
  <c r="AU59"/>
  <c r="AZ59"/>
  <c r="W60"/>
  <c r="AC60"/>
  <c r="AH60"/>
  <c r="AM60"/>
  <c r="AS60"/>
  <c r="AX60"/>
  <c r="G45"/>
  <c r="M45"/>
  <c r="R45"/>
  <c r="O46"/>
  <c r="F47"/>
  <c r="K47"/>
  <c r="Q47"/>
  <c r="H48"/>
  <c r="M48"/>
  <c r="G49"/>
  <c r="O49"/>
  <c r="I50"/>
  <c r="G51"/>
  <c r="O51"/>
  <c r="I52"/>
  <c r="G53"/>
  <c r="O53"/>
  <c r="I54"/>
  <c r="Q54"/>
  <c r="K55"/>
  <c r="E56"/>
  <c r="M56"/>
  <c r="G57"/>
  <c r="E58"/>
  <c r="Q58"/>
  <c r="K59"/>
  <c r="E60"/>
  <c r="M60"/>
  <c r="C20"/>
  <c r="C24"/>
  <c r="C28"/>
  <c r="C32"/>
  <c r="C36"/>
  <c r="C40"/>
  <c r="C44"/>
  <c r="C48"/>
  <c r="C52"/>
  <c r="C58"/>
  <c r="B22"/>
  <c r="B30"/>
  <c r="B42"/>
  <c r="B50"/>
  <c r="B58"/>
  <c r="U45"/>
  <c r="X46"/>
  <c r="AG46"/>
  <c r="V19"/>
  <c r="AN19"/>
  <c r="T20"/>
  <c r="AN20"/>
  <c r="R21"/>
  <c r="AL21"/>
  <c r="S22"/>
  <c r="AA22"/>
  <c r="H23"/>
  <c r="AJ23"/>
  <c r="P24"/>
  <c r="AI24"/>
  <c r="Y25"/>
  <c r="AR25"/>
  <c r="W26"/>
  <c r="L27"/>
  <c r="AF27"/>
  <c r="L28"/>
  <c r="AE28"/>
  <c r="J29"/>
  <c r="AD29"/>
  <c r="S30"/>
  <c r="AC30"/>
  <c r="J31"/>
  <c r="AL31"/>
  <c r="P32"/>
  <c r="AJ32"/>
  <c r="Q33"/>
  <c r="AH33"/>
  <c r="O34"/>
  <c r="AE34"/>
  <c r="F35"/>
  <c r="T35"/>
  <c r="AP35"/>
  <c r="Q36"/>
  <c r="AE36"/>
  <c r="F37"/>
  <c r="U37"/>
  <c r="AH37"/>
  <c r="J38"/>
  <c r="Y38"/>
  <c r="AL38"/>
  <c r="N39"/>
  <c r="AB39"/>
  <c r="AP39"/>
  <c r="Q40"/>
  <c r="AF40"/>
  <c r="F41"/>
  <c r="U41"/>
  <c r="AP41"/>
  <c r="R42"/>
  <c r="AE42"/>
  <c r="G43"/>
  <c r="V43"/>
  <c r="AI43"/>
  <c r="K44"/>
  <c r="AF44"/>
  <c r="E22"/>
  <c r="E35"/>
  <c r="AW19"/>
  <c r="AZ21"/>
  <c r="AU23"/>
  <c r="AW24"/>
  <c r="AZ25"/>
  <c r="AU27"/>
  <c r="AW28"/>
  <c r="AZ29"/>
  <c r="AU31"/>
  <c r="AW32"/>
  <c r="AZ33"/>
  <c r="AU35"/>
  <c r="AW36"/>
  <c r="AZ37"/>
  <c r="AU39"/>
  <c r="AW40"/>
  <c r="AZ41"/>
  <c r="AU43"/>
  <c r="AW44"/>
  <c r="AQ45"/>
  <c r="AK46"/>
  <c r="AU46"/>
  <c r="X47"/>
  <c r="AI47"/>
  <c r="AS47"/>
  <c r="AA48"/>
  <c r="AL48"/>
  <c r="AW48"/>
  <c r="Y49"/>
  <c r="AJ49"/>
  <c r="AU49"/>
  <c r="AC50"/>
  <c r="AM50"/>
  <c r="AX50"/>
  <c r="AA51"/>
  <c r="AK51"/>
  <c r="AV51"/>
  <c r="Y52"/>
  <c r="AI52"/>
  <c r="AT52"/>
  <c r="W53"/>
  <c r="AG53"/>
  <c r="AR53"/>
  <c r="U54"/>
  <c r="AE54"/>
  <c r="AP54"/>
  <c r="S55"/>
  <c r="AC55"/>
  <c r="AI55"/>
  <c r="AS55"/>
  <c r="V56"/>
  <c r="AG56"/>
  <c r="AQ56"/>
  <c r="T57"/>
  <c r="AE57"/>
  <c r="AU57"/>
  <c r="W58"/>
  <c r="AH58"/>
  <c r="AS58"/>
  <c r="U59"/>
  <c r="AK59"/>
  <c r="AV59"/>
  <c r="Y60"/>
  <c r="AI60"/>
  <c r="AT60"/>
  <c r="N45"/>
  <c r="K46"/>
  <c r="G47"/>
  <c r="R47"/>
  <c r="AH47" i="31"/>
  <c r="AJ48"/>
  <c r="V49"/>
  <c r="AF49"/>
  <c r="AN49"/>
  <c r="U50"/>
  <c r="Z50"/>
  <c r="AE50"/>
  <c r="AK50"/>
  <c r="Q51"/>
  <c r="V51"/>
  <c r="AB51"/>
  <c r="AG51"/>
  <c r="AL51"/>
  <c r="S52"/>
  <c r="X52"/>
  <c r="AC52"/>
  <c r="AI52"/>
  <c r="AN52"/>
  <c r="T53"/>
  <c r="Z53"/>
  <c r="AE53"/>
  <c r="AJ53"/>
  <c r="Q54"/>
  <c r="V54"/>
  <c r="AA54"/>
  <c r="AG54"/>
  <c r="AL54"/>
  <c r="D47"/>
  <c r="J47"/>
  <c r="O47"/>
  <c r="F48"/>
  <c r="L48"/>
  <c r="C49"/>
  <c r="H49"/>
  <c r="N49"/>
  <c r="E50"/>
  <c r="J50"/>
  <c r="P50"/>
  <c r="G51"/>
  <c r="L51"/>
  <c r="D52"/>
  <c r="I52"/>
  <c r="N52"/>
  <c r="F53"/>
  <c r="K53"/>
  <c r="P53"/>
  <c r="H54"/>
  <c r="M54"/>
  <c r="B49"/>
  <c r="B47"/>
  <c r="U47"/>
  <c r="Z47"/>
  <c r="AF47"/>
  <c r="U48"/>
  <c r="Z48"/>
  <c r="C21"/>
  <c r="H21"/>
  <c r="M21"/>
  <c r="S21"/>
  <c r="X21"/>
  <c r="AC21"/>
  <c r="AI21"/>
  <c r="AN21"/>
  <c r="F22"/>
  <c r="L22"/>
  <c r="Q22"/>
  <c r="V22"/>
  <c r="AA22"/>
  <c r="AE22"/>
  <c r="AI22"/>
  <c r="AM22"/>
  <c r="D23"/>
  <c r="H23"/>
  <c r="L23"/>
  <c r="P23"/>
  <c r="T23"/>
  <c r="X23"/>
  <c r="AB23"/>
  <c r="AF23"/>
  <c r="AJ23"/>
  <c r="AN23"/>
  <c r="E24"/>
  <c r="I24"/>
  <c r="M24"/>
  <c r="AL47"/>
  <c r="AO48"/>
  <c r="AE49"/>
  <c r="Q50"/>
  <c r="W50"/>
  <c r="AD50"/>
  <c r="AL50"/>
  <c r="T51"/>
  <c r="Z51"/>
  <c r="AH51"/>
  <c r="AO51"/>
  <c r="W52"/>
  <c r="AE52"/>
  <c r="AK52"/>
  <c r="S53"/>
  <c r="AA53"/>
  <c r="AH53"/>
  <c r="AN53"/>
  <c r="W54"/>
  <c r="AD54"/>
  <c r="AK54"/>
  <c r="F47"/>
  <c r="L47"/>
  <c r="E48"/>
  <c r="M48"/>
  <c r="F49"/>
  <c r="L49"/>
  <c r="F50"/>
  <c r="M50"/>
  <c r="F51"/>
  <c r="N51"/>
  <c r="F52"/>
  <c r="M52"/>
  <c r="G53"/>
  <c r="N53"/>
  <c r="F54"/>
  <c r="N54"/>
  <c r="B52"/>
  <c r="T47"/>
  <c r="AB47"/>
  <c r="R48"/>
  <c r="Y48"/>
  <c r="D21"/>
  <c r="K21"/>
  <c r="Q21"/>
  <c r="Y21"/>
  <c r="AF21"/>
  <c r="AM21"/>
  <c r="H22"/>
  <c r="N22"/>
  <c r="U22"/>
  <c r="AB22"/>
  <c r="AG22"/>
  <c r="AL22"/>
  <c r="E23"/>
  <c r="J23"/>
  <c r="O23"/>
  <c r="U23"/>
  <c r="Z23"/>
  <c r="AE23"/>
  <c r="AK23"/>
  <c r="C24"/>
  <c r="H24"/>
  <c r="N24"/>
  <c r="R24"/>
  <c r="V24"/>
  <c r="Z24"/>
  <c r="AD24"/>
  <c r="AH24"/>
  <c r="AL24"/>
  <c r="C25"/>
  <c r="G25"/>
  <c r="K25"/>
  <c r="O25"/>
  <c r="S25"/>
  <c r="W25"/>
  <c r="AA25"/>
  <c r="AE25"/>
  <c r="AI25"/>
  <c r="AM25"/>
  <c r="D26"/>
  <c r="H26"/>
  <c r="L26"/>
  <c r="P26"/>
  <c r="T26"/>
  <c r="X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AN47"/>
  <c r="Z49"/>
  <c r="AM49"/>
  <c r="Y50"/>
  <c r="AH50"/>
  <c r="R51"/>
  <c r="AC51"/>
  <c r="AK51"/>
  <c r="U52"/>
  <c r="AF52"/>
  <c r="AO52"/>
  <c r="X53"/>
  <c r="AI53"/>
  <c r="S54"/>
  <c r="AC54"/>
  <c r="AM54"/>
  <c r="H47"/>
  <c r="D48"/>
  <c r="N48"/>
  <c r="J49"/>
  <c r="D50"/>
  <c r="N50"/>
  <c r="J51"/>
  <c r="E52"/>
  <c r="P52"/>
  <c r="J53"/>
  <c r="E54"/>
  <c r="P54"/>
  <c r="Q47"/>
  <c r="Y47"/>
  <c r="T48"/>
  <c r="AC48"/>
  <c r="I21"/>
  <c r="T21"/>
  <c r="AB21"/>
  <c r="AK21"/>
  <c r="I22"/>
  <c r="R22"/>
  <c r="Z22"/>
  <c r="AH22"/>
  <c r="AO22"/>
  <c r="I23"/>
  <c r="Q23"/>
  <c r="W23"/>
  <c r="AD23"/>
  <c r="AL23"/>
  <c r="F24"/>
  <c r="L24"/>
  <c r="S24"/>
  <c r="X24"/>
  <c r="AC24"/>
  <c r="AI24"/>
  <c r="AN24"/>
  <c r="F25"/>
  <c r="L25"/>
  <c r="Q25"/>
  <c r="V25"/>
  <c r="AB25"/>
  <c r="AG25"/>
  <c r="AL25"/>
  <c r="E26"/>
  <c r="J26"/>
  <c r="O26"/>
  <c r="U26"/>
  <c r="Z26"/>
  <c r="AE26"/>
  <c r="AK26"/>
  <c r="C27"/>
  <c r="H27"/>
  <c r="N27"/>
  <c r="S27"/>
  <c r="X27"/>
  <c r="AD27"/>
  <c r="AI27"/>
  <c r="AN27"/>
  <c r="G28"/>
  <c r="L28"/>
  <c r="Q28"/>
  <c r="W28"/>
  <c r="AB28"/>
  <c r="AG28"/>
  <c r="AM28"/>
  <c r="E29"/>
  <c r="J29"/>
  <c r="P29"/>
  <c r="U29"/>
  <c r="Z29"/>
  <c r="AF29"/>
  <c r="AK29"/>
  <c r="C30"/>
  <c r="I30"/>
  <c r="N30"/>
  <c r="S30"/>
  <c r="Y30"/>
  <c r="AD30"/>
  <c r="AI30"/>
  <c r="AO30"/>
  <c r="G31"/>
  <c r="L31"/>
  <c r="R31"/>
  <c r="W31"/>
  <c r="AB31"/>
  <c r="AH31"/>
  <c r="AM31"/>
  <c r="E32"/>
  <c r="K32"/>
  <c r="P32"/>
  <c r="U32"/>
  <c r="AA32"/>
  <c r="AF32"/>
  <c r="AK32"/>
  <c r="D33"/>
  <c r="I33"/>
  <c r="N33"/>
  <c r="T33"/>
  <c r="Y33"/>
  <c r="AD33"/>
  <c r="AJ33"/>
  <c r="AO33"/>
  <c r="G34"/>
  <c r="M34"/>
  <c r="R34"/>
  <c r="W34"/>
  <c r="AC34"/>
  <c r="AH34"/>
  <c r="AM34"/>
  <c r="F35"/>
  <c r="K35"/>
  <c r="O35"/>
  <c r="S35"/>
  <c r="W35"/>
  <c r="AA35"/>
  <c r="AE35"/>
  <c r="AI35"/>
  <c r="AM35"/>
  <c r="D36"/>
  <c r="H36"/>
  <c r="L36"/>
  <c r="P36"/>
  <c r="T36"/>
  <c r="X36"/>
  <c r="AB36"/>
  <c r="AF36"/>
  <c r="AJ36"/>
  <c r="AN36"/>
  <c r="E37"/>
  <c r="I37"/>
  <c r="M37"/>
  <c r="Q37"/>
  <c r="U37"/>
  <c r="Y37"/>
  <c r="AC37"/>
  <c r="AG37"/>
  <c r="AK37"/>
  <c r="AO37"/>
  <c r="F38"/>
  <c r="J38"/>
  <c r="N38"/>
  <c r="R38"/>
  <c r="V38"/>
  <c r="Z38"/>
  <c r="AD38"/>
  <c r="AH38"/>
  <c r="AL38"/>
  <c r="C39"/>
  <c r="G39"/>
  <c r="K39"/>
  <c r="O39"/>
  <c r="S39"/>
  <c r="W39"/>
  <c r="AA39"/>
  <c r="AE39"/>
  <c r="AI39"/>
  <c r="AM39"/>
  <c r="D40"/>
  <c r="H40"/>
  <c r="L40"/>
  <c r="P40"/>
  <c r="T40"/>
  <c r="X40"/>
  <c r="AB40"/>
  <c r="AF40"/>
  <c r="AJ40"/>
  <c r="AN40"/>
  <c r="E41"/>
  <c r="I41"/>
  <c r="M41"/>
  <c r="Q41"/>
  <c r="U41"/>
  <c r="Y41"/>
  <c r="AC41"/>
  <c r="AG41"/>
  <c r="AK41"/>
  <c r="AO41"/>
  <c r="F42"/>
  <c r="J42"/>
  <c r="N42"/>
  <c r="R42"/>
  <c r="V42"/>
  <c r="Z42"/>
  <c r="AD42"/>
  <c r="AH42"/>
  <c r="AL42"/>
  <c r="C43"/>
  <c r="G43"/>
  <c r="K43"/>
  <c r="O43"/>
  <c r="S43"/>
  <c r="W43"/>
  <c r="AA43"/>
  <c r="AE43"/>
  <c r="AI43"/>
  <c r="AM43"/>
  <c r="D44"/>
  <c r="H44"/>
  <c r="L44"/>
  <c r="P44"/>
  <c r="T44"/>
  <c r="X44"/>
  <c r="AB44"/>
  <c r="AF44"/>
  <c r="AJ44"/>
  <c r="AN44"/>
  <c r="E45"/>
  <c r="I45"/>
  <c r="M45"/>
  <c r="Q45"/>
  <c r="U45"/>
  <c r="Y45"/>
  <c r="AC45"/>
  <c r="AG45"/>
  <c r="AK45"/>
  <c r="AO45"/>
  <c r="F46"/>
  <c r="J46"/>
  <c r="N46"/>
  <c r="R46"/>
  <c r="V46"/>
  <c r="Z46"/>
  <c r="AD46"/>
  <c r="AH46"/>
  <c r="AL46"/>
  <c r="B22"/>
  <c r="B26"/>
  <c r="B30"/>
  <c r="B34"/>
  <c r="B38"/>
  <c r="B42"/>
  <c r="B46"/>
  <c r="AI48"/>
  <c r="AJ49"/>
  <c r="V50"/>
  <c r="AI50"/>
  <c r="X51"/>
  <c r="AJ51"/>
  <c r="Y52"/>
  <c r="AJ52"/>
  <c r="W53"/>
  <c r="AL53"/>
  <c r="Y54"/>
  <c r="AI54"/>
  <c r="K47"/>
  <c r="I48"/>
  <c r="G49"/>
  <c r="H50"/>
  <c r="D51"/>
  <c r="P51"/>
  <c r="C53"/>
  <c r="O53"/>
  <c r="L54"/>
  <c r="R47"/>
  <c r="AD47"/>
  <c r="AB48"/>
  <c r="L21"/>
  <c r="W21"/>
  <c r="AJ21"/>
  <c r="J22"/>
  <c r="X22"/>
  <c r="AF22"/>
  <c r="C23"/>
  <c r="M23"/>
  <c r="V23"/>
  <c r="AG23"/>
  <c r="AO23"/>
  <c r="K24"/>
  <c r="T24"/>
  <c r="AA24"/>
  <c r="AG24"/>
  <c r="AO24"/>
  <c r="I25"/>
  <c r="P25"/>
  <c r="X25"/>
  <c r="AD25"/>
  <c r="AK25"/>
  <c r="F26"/>
  <c r="M26"/>
  <c r="S26"/>
  <c r="AA26"/>
  <c r="AH26"/>
  <c r="AO26"/>
  <c r="J27"/>
  <c r="P27"/>
  <c r="W27"/>
  <c r="AE27"/>
  <c r="AL27"/>
  <c r="E28"/>
  <c r="M28"/>
  <c r="T28"/>
  <c r="AA28"/>
  <c r="AI28"/>
  <c r="AO28"/>
  <c r="I29"/>
  <c r="Q29"/>
  <c r="X29"/>
  <c r="AD29"/>
  <c r="AL29"/>
  <c r="F30"/>
  <c r="M30"/>
  <c r="U30"/>
  <c r="AA30"/>
  <c r="AH30"/>
  <c r="C31"/>
  <c r="J31"/>
  <c r="P31"/>
  <c r="X31"/>
  <c r="AE31"/>
  <c r="AL31"/>
  <c r="G32"/>
  <c r="M32"/>
  <c r="T32"/>
  <c r="AB32"/>
  <c r="AI32"/>
  <c r="AO32"/>
  <c r="J33"/>
  <c r="Q33"/>
  <c r="X33"/>
  <c r="AF33"/>
  <c r="AL33"/>
  <c r="F34"/>
  <c r="N34"/>
  <c r="U34"/>
  <c r="AA34"/>
  <c r="AI34"/>
  <c r="C35"/>
  <c r="J35"/>
  <c r="P35"/>
  <c r="U35"/>
  <c r="Z35"/>
  <c r="AF35"/>
  <c r="AK35"/>
  <c r="C36"/>
  <c r="I36"/>
  <c r="N36"/>
  <c r="S36"/>
  <c r="Y36"/>
  <c r="AD36"/>
  <c r="AI36"/>
  <c r="AO36"/>
  <c r="G37"/>
  <c r="L37"/>
  <c r="R37"/>
  <c r="W37"/>
  <c r="AB37"/>
  <c r="AH37"/>
  <c r="AM37"/>
  <c r="E38"/>
  <c r="K38"/>
  <c r="P38"/>
  <c r="U38"/>
  <c r="AA38"/>
  <c r="AF38"/>
  <c r="AK38"/>
  <c r="D39"/>
  <c r="I39"/>
  <c r="N39"/>
  <c r="T39"/>
  <c r="Y39"/>
  <c r="AD39"/>
  <c r="AJ39"/>
  <c r="AO39"/>
  <c r="G40"/>
  <c r="M40"/>
  <c r="R40"/>
  <c r="W40"/>
  <c r="AC40"/>
  <c r="AH40"/>
  <c r="AM40"/>
  <c r="F41"/>
  <c r="K41"/>
  <c r="P41"/>
  <c r="V41"/>
  <c r="AA41"/>
  <c r="AF41"/>
  <c r="AL41"/>
  <c r="D42"/>
  <c r="I42"/>
  <c r="O42"/>
  <c r="T42"/>
  <c r="Y42"/>
  <c r="AE42"/>
  <c r="AJ42"/>
  <c r="AO42"/>
  <c r="H43"/>
  <c r="M43"/>
  <c r="R43"/>
  <c r="X43"/>
  <c r="AC43"/>
  <c r="AH43"/>
  <c r="AN43"/>
  <c r="F44"/>
  <c r="K44"/>
  <c r="Q44"/>
  <c r="V44"/>
  <c r="AA44"/>
  <c r="AG44"/>
  <c r="AL44"/>
  <c r="D45"/>
  <c r="J45"/>
  <c r="O45"/>
  <c r="T45"/>
  <c r="Z45"/>
  <c r="AE45"/>
  <c r="AJ45"/>
  <c r="C46"/>
  <c r="H46"/>
  <c r="M46"/>
  <c r="S46"/>
  <c r="X46"/>
  <c r="AC46"/>
  <c r="AI46"/>
  <c r="AN46"/>
  <c r="B25"/>
  <c r="B31"/>
  <c r="B36"/>
  <c r="B41"/>
  <c r="B21"/>
  <c r="AG47"/>
  <c r="AL49"/>
  <c r="AC50"/>
  <c r="U51"/>
  <c r="AN51"/>
  <c r="AB52"/>
  <c r="V53"/>
  <c r="AM53"/>
  <c r="AE54"/>
  <c r="G47"/>
  <c r="J48"/>
  <c r="O49"/>
  <c r="C51"/>
  <c r="H52"/>
  <c r="H53"/>
  <c r="J54"/>
  <c r="V47"/>
  <c r="V48"/>
  <c r="G21"/>
  <c r="AA21"/>
  <c r="D22"/>
  <c r="T22"/>
  <c r="AJ22"/>
  <c r="G23"/>
  <c r="S23"/>
  <c r="AH23"/>
  <c r="G24"/>
  <c r="Q24"/>
  <c r="AB24"/>
  <c r="AK24"/>
  <c r="H25"/>
  <c r="R25"/>
  <c r="Z25"/>
  <c r="AJ25"/>
  <c r="G26"/>
  <c r="Q26"/>
  <c r="Y26"/>
  <c r="AI26"/>
  <c r="F27"/>
  <c r="O27"/>
  <c r="Z27"/>
  <c r="AH27"/>
  <c r="D28"/>
  <c r="O28"/>
  <c r="X28"/>
  <c r="AF28"/>
  <c r="D29"/>
  <c r="M29"/>
  <c r="V29"/>
  <c r="AG29"/>
  <c r="AO29"/>
  <c r="K30"/>
  <c r="V30"/>
  <c r="AE30"/>
  <c r="AM30"/>
  <c r="K31"/>
  <c r="T31"/>
  <c r="AD31"/>
  <c r="AN31"/>
  <c r="I32"/>
  <c r="S32"/>
  <c r="AC32"/>
  <c r="AM32"/>
  <c r="H33"/>
  <c r="R33"/>
  <c r="AB33"/>
  <c r="AK33"/>
  <c r="I34"/>
  <c r="Q34"/>
  <c r="Z34"/>
  <c r="AK34"/>
  <c r="G35"/>
  <c r="N35"/>
  <c r="V35"/>
  <c r="AC35"/>
  <c r="AJ35"/>
  <c r="E36"/>
  <c r="K36"/>
  <c r="R36"/>
  <c r="Z36"/>
  <c r="AG36"/>
  <c r="AM36"/>
  <c r="H37"/>
  <c r="O37"/>
  <c r="V37"/>
  <c r="AN48"/>
  <c r="R50"/>
  <c r="AG50"/>
  <c r="Y51"/>
  <c r="Q52"/>
  <c r="AG52"/>
  <c r="AB53"/>
  <c r="R54"/>
  <c r="AH54"/>
  <c r="N47"/>
  <c r="P48"/>
  <c r="P49"/>
  <c r="H51"/>
  <c r="J52"/>
  <c r="L53"/>
  <c r="B48"/>
  <c r="X47"/>
  <c r="X48"/>
  <c r="O21"/>
  <c r="AE21"/>
  <c r="E22"/>
  <c r="Y22"/>
  <c r="AK22"/>
  <c r="K23"/>
  <c r="Y23"/>
  <c r="AI23"/>
  <c r="J24"/>
  <c r="U24"/>
  <c r="AE24"/>
  <c r="AM24"/>
  <c r="J25"/>
  <c r="T25"/>
  <c r="AC25"/>
  <c r="AN25"/>
  <c r="I26"/>
  <c r="R26"/>
  <c r="AC26"/>
  <c r="AL26"/>
  <c r="G27"/>
  <c r="R27"/>
  <c r="AA27"/>
  <c r="AJ27"/>
  <c r="H28"/>
  <c r="P28"/>
  <c r="Y28"/>
  <c r="AJ28"/>
  <c r="F29"/>
  <c r="N29"/>
  <c r="Y29"/>
  <c r="AH29"/>
  <c r="E30"/>
  <c r="O30"/>
  <c r="W30"/>
  <c r="AG30"/>
  <c r="D31"/>
  <c r="N31"/>
  <c r="V31"/>
  <c r="AF31"/>
  <c r="C32"/>
  <c r="L32"/>
  <c r="W32"/>
  <c r="AE32"/>
  <c r="AN32"/>
  <c r="L33"/>
  <c r="U33"/>
  <c r="AC33"/>
  <c r="AN33"/>
  <c r="J34"/>
  <c r="S34"/>
  <c r="AD34"/>
  <c r="AL34"/>
  <c r="H35"/>
  <c r="Q35"/>
  <c r="X35"/>
  <c r="AD35"/>
  <c r="AL35"/>
  <c r="F36"/>
  <c r="M36"/>
  <c r="U36"/>
  <c r="AA36"/>
  <c r="AH36"/>
  <c r="C37"/>
  <c r="J37"/>
  <c r="P37"/>
  <c r="X37"/>
  <c r="AE37"/>
  <c r="AL37"/>
  <c r="G38"/>
  <c r="M38"/>
  <c r="T38"/>
  <c r="AB38"/>
  <c r="AI38"/>
  <c r="AO38"/>
  <c r="J39"/>
  <c r="Q39"/>
  <c r="X39"/>
  <c r="AF39"/>
  <c r="AL39"/>
  <c r="F40"/>
  <c r="N40"/>
  <c r="U40"/>
  <c r="AA40"/>
  <c r="AI40"/>
  <c r="C41"/>
  <c r="J41"/>
  <c r="R41"/>
  <c r="X41"/>
  <c r="AE41"/>
  <c r="AM41"/>
  <c r="G42"/>
  <c r="M42"/>
  <c r="U42"/>
  <c r="AB42"/>
  <c r="AI42"/>
  <c r="D43"/>
  <c r="J43"/>
  <c r="Q43"/>
  <c r="Y43"/>
  <c r="AF43"/>
  <c r="AL43"/>
  <c r="G44"/>
  <c r="N44"/>
  <c r="U44"/>
  <c r="AC44"/>
  <c r="AI44"/>
  <c r="C45"/>
  <c r="K45"/>
  <c r="R45"/>
  <c r="X45"/>
  <c r="AF45"/>
  <c r="AM45"/>
  <c r="G46"/>
  <c r="O46"/>
  <c r="U46"/>
  <c r="AB46"/>
  <c r="AJ46"/>
  <c r="B23"/>
  <c r="B29"/>
  <c r="B37"/>
  <c r="B44"/>
  <c r="T49"/>
  <c r="AM50"/>
  <c r="T52"/>
  <c r="AD53"/>
  <c r="AO54"/>
  <c r="D49"/>
  <c r="K51"/>
  <c r="D54"/>
  <c r="AC47"/>
  <c r="P21"/>
  <c r="M22"/>
  <c r="AN22"/>
  <c r="AA23"/>
  <c r="O24"/>
  <c r="AF24"/>
  <c r="M25"/>
  <c r="AF25"/>
  <c r="K26"/>
  <c r="AD26"/>
  <c r="K27"/>
  <c r="AB27"/>
  <c r="I28"/>
  <c r="AC28"/>
  <c r="H29"/>
  <c r="AB29"/>
  <c r="G30"/>
  <c r="Z30"/>
  <c r="F31"/>
  <c r="Z31"/>
  <c r="D32"/>
  <c r="X32"/>
  <c r="E33"/>
  <c r="V33"/>
  <c r="C34"/>
  <c r="V34"/>
  <c r="AO34"/>
  <c r="R35"/>
  <c r="AG35"/>
  <c r="G36"/>
  <c r="V36"/>
  <c r="AK36"/>
  <c r="K37"/>
  <c r="Z37"/>
  <c r="AI37"/>
  <c r="D38"/>
  <c r="O38"/>
  <c r="X38"/>
  <c r="AG38"/>
  <c r="E39"/>
  <c r="M39"/>
  <c r="V39"/>
  <c r="AG39"/>
  <c r="C40"/>
  <c r="K40"/>
  <c r="V40"/>
  <c r="AE40"/>
  <c r="AO40"/>
  <c r="L41"/>
  <c r="T41"/>
  <c r="AD41"/>
  <c r="AN41"/>
  <c r="K42"/>
  <c r="S42"/>
  <c r="AC42"/>
  <c r="AM42"/>
  <c r="I43"/>
  <c r="T43"/>
  <c r="AB43"/>
  <c r="AK43"/>
  <c r="I44"/>
  <c r="R44"/>
  <c r="Z44"/>
  <c r="AK44"/>
  <c r="G45"/>
  <c r="P45"/>
  <c r="AA45"/>
  <c r="AI45"/>
  <c r="E46"/>
  <c r="P46"/>
  <c r="Y46"/>
  <c r="AG46"/>
  <c r="B24"/>
  <c r="B33"/>
  <c r="B43"/>
  <c r="AA49"/>
  <c r="AO50"/>
  <c r="AA52"/>
  <c r="AF53"/>
  <c r="C47"/>
  <c r="K49"/>
  <c r="O51"/>
  <c r="I54"/>
  <c r="Q48"/>
  <c r="U21"/>
  <c r="P22"/>
  <c r="F23"/>
  <c r="AC23"/>
  <c r="P24"/>
  <c r="AJ24"/>
  <c r="N25"/>
  <c r="AH25"/>
  <c r="N26"/>
  <c r="AG26"/>
  <c r="L27"/>
  <c r="AF27"/>
  <c r="K28"/>
  <c r="AE28"/>
  <c r="L29"/>
  <c r="AC29"/>
  <c r="J30"/>
  <c r="AC30"/>
  <c r="H31"/>
  <c r="AA31"/>
  <c r="H32"/>
  <c r="Y32"/>
  <c r="F33"/>
  <c r="Z33"/>
  <c r="E34"/>
  <c r="Y34"/>
  <c r="D35"/>
  <c r="T35"/>
  <c r="AH35"/>
  <c r="J36"/>
  <c r="W36"/>
  <c r="AL36"/>
  <c r="N37"/>
  <c r="AA37"/>
  <c r="AJ37"/>
  <c r="H38"/>
  <c r="Q38"/>
  <c r="Y38"/>
  <c r="AJ38"/>
  <c r="F39"/>
  <c r="P39"/>
  <c r="Z39"/>
  <c r="AH39"/>
  <c r="E40"/>
  <c r="O40"/>
  <c r="Y40"/>
  <c r="AG40"/>
  <c r="D41"/>
  <c r="N41"/>
  <c r="W41"/>
  <c r="AH41"/>
  <c r="C42"/>
  <c r="L42"/>
  <c r="W42"/>
  <c r="AF42"/>
  <c r="AN42"/>
  <c r="L43"/>
  <c r="U43"/>
  <c r="AD43"/>
  <c r="AO43"/>
  <c r="J44"/>
  <c r="S44"/>
  <c r="AD44"/>
  <c r="AM44"/>
  <c r="H45"/>
  <c r="S45"/>
  <c r="AB45"/>
  <c r="AL45"/>
  <c r="I46"/>
  <c r="Q46"/>
  <c r="AA46"/>
  <c r="AK46"/>
  <c r="B27"/>
  <c r="B35"/>
  <c r="B45"/>
  <c r="S50"/>
  <c r="AM52"/>
  <c r="P47"/>
  <c r="L52"/>
  <c r="AD48"/>
  <c r="AC22"/>
  <c r="AM23"/>
  <c r="D25"/>
  <c r="AO25"/>
  <c r="AM26"/>
  <c r="AM27"/>
  <c r="AK28"/>
  <c r="AJ29"/>
  <c r="AK30"/>
  <c r="AI31"/>
  <c r="AG32"/>
  <c r="AG33"/>
  <c r="AE34"/>
  <c r="Y35"/>
  <c r="O36"/>
  <c r="D37"/>
  <c r="AD37"/>
  <c r="I38"/>
  <c r="AC38"/>
  <c r="H39"/>
  <c r="AB39"/>
  <c r="I40"/>
  <c r="Z40"/>
  <c r="G41"/>
  <c r="Z41"/>
  <c r="E42"/>
  <c r="X42"/>
  <c r="E43"/>
  <c r="V43"/>
  <c r="C44"/>
  <c r="W44"/>
  <c r="AO44"/>
  <c r="V45"/>
  <c r="AN45"/>
  <c r="T46"/>
  <c r="AM46"/>
  <c r="B39"/>
  <c r="AA50"/>
  <c r="R53"/>
  <c r="H48"/>
  <c r="D53"/>
  <c r="E21"/>
  <c r="AD22"/>
  <c r="D24"/>
  <c r="E25"/>
  <c r="C26"/>
  <c r="D27"/>
  <c r="C28"/>
  <c r="AN28"/>
  <c r="AN29"/>
  <c r="AL30"/>
  <c r="AJ31"/>
  <c r="AJ32"/>
  <c r="AH33"/>
  <c r="AG34"/>
  <c r="AB35"/>
  <c r="Q36"/>
  <c r="F37"/>
  <c r="AF37"/>
  <c r="L38"/>
  <c r="AE38"/>
  <c r="L39"/>
  <c r="AC39"/>
  <c r="J40"/>
  <c r="AD40"/>
  <c r="H41"/>
  <c r="AB41"/>
  <c r="H42"/>
  <c r="AA42"/>
  <c r="F43"/>
  <c r="Z43"/>
  <c r="E44"/>
  <c r="Y44"/>
  <c r="F45"/>
  <c r="W45"/>
  <c r="D46"/>
  <c r="W46"/>
  <c r="AO46"/>
  <c r="B40"/>
  <c r="AD51"/>
  <c r="I50"/>
  <c r="AG21"/>
  <c r="W24"/>
  <c r="V26"/>
  <c r="S28"/>
  <c r="Q30"/>
  <c r="O32"/>
  <c r="K34"/>
  <c r="AN35"/>
  <c r="S37"/>
  <c r="S38"/>
  <c r="R39"/>
  <c r="Q40"/>
  <c r="O41"/>
  <c r="P42"/>
  <c r="N43"/>
  <c r="M44"/>
  <c r="L45"/>
  <c r="K46"/>
  <c r="B28"/>
  <c r="U54"/>
  <c r="B51"/>
  <c r="U25"/>
  <c r="T27"/>
  <c r="O31"/>
  <c r="L35"/>
  <c r="AC36"/>
  <c r="AM38"/>
  <c r="AK40"/>
  <c r="AG42"/>
  <c r="AE44"/>
  <c r="AE46"/>
  <c r="AF51"/>
  <c r="L50"/>
  <c r="AO21"/>
  <c r="Y24"/>
  <c r="W26"/>
  <c r="U28"/>
  <c r="R30"/>
  <c r="Q32"/>
  <c r="O34"/>
  <c r="AO35"/>
  <c r="T37"/>
  <c r="W38"/>
  <c r="U39"/>
  <c r="S40"/>
  <c r="S41"/>
  <c r="Q42"/>
  <c r="P43"/>
  <c r="O44"/>
  <c r="N45"/>
  <c r="L46"/>
  <c r="B32"/>
  <c r="N23"/>
  <c r="R29"/>
  <c r="M33"/>
  <c r="AN37"/>
  <c r="AK39"/>
  <c r="AI41"/>
  <c r="AG43"/>
  <c r="AD45"/>
  <c r="B59" i="11"/>
  <c r="B51"/>
  <c r="B35"/>
  <c r="D60"/>
  <c r="D52"/>
  <c r="D44"/>
  <c r="D36"/>
  <c r="D28"/>
  <c r="D20"/>
  <c r="F60"/>
  <c r="R58"/>
  <c r="P57"/>
  <c r="N56"/>
  <c r="L55"/>
  <c r="J54"/>
  <c r="H53"/>
  <c r="F52"/>
  <c r="R50"/>
  <c r="P49"/>
  <c r="N48"/>
  <c r="O45"/>
  <c r="AP60"/>
  <c r="AG59"/>
  <c r="Y58"/>
  <c r="AX56"/>
  <c r="AO55"/>
  <c r="AG54"/>
  <c r="X53"/>
  <c r="AW51"/>
  <c r="AO50"/>
  <c r="AF49"/>
  <c r="W48"/>
  <c r="AW46"/>
  <c r="AV43"/>
  <c r="AS38"/>
  <c r="AY32"/>
  <c r="AV27"/>
  <c r="AS22"/>
  <c r="L44"/>
  <c r="AH42"/>
  <c r="P41"/>
  <c r="AJ39"/>
  <c r="S38"/>
  <c r="AN36"/>
  <c r="V35"/>
  <c r="AL33"/>
  <c r="AM31"/>
  <c r="AO29"/>
  <c r="AR27"/>
  <c r="G26"/>
  <c r="H24"/>
  <c r="K22"/>
  <c r="M20"/>
  <c r="W45"/>
  <c r="B32"/>
  <c r="C55"/>
  <c r="C43"/>
  <c r="C31"/>
  <c r="C19"/>
  <c r="Q59"/>
  <c r="G58"/>
  <c r="E57"/>
  <c r="I55"/>
  <c r="G54"/>
  <c r="E53"/>
  <c r="I51"/>
  <c r="G50"/>
  <c r="E49"/>
  <c r="J45"/>
  <c r="AW59"/>
  <c r="AO58"/>
  <c r="AF57"/>
  <c r="AJ55"/>
  <c r="AA54"/>
  <c r="AE52"/>
  <c r="AR51"/>
  <c r="W51"/>
  <c r="AI50"/>
  <c r="AV49"/>
  <c r="AA49"/>
  <c r="AZ47"/>
  <c r="AE47"/>
  <c r="AQ46"/>
  <c r="AM45"/>
  <c r="AY42"/>
  <c r="AS40"/>
  <c r="AV37"/>
  <c r="AY34"/>
  <c r="AS32"/>
  <c r="AV29"/>
  <c r="AY26"/>
  <c r="AS24"/>
  <c r="AV21"/>
  <c r="E38"/>
  <c r="AG44"/>
  <c r="AR43"/>
  <c r="P43"/>
  <c r="Z42"/>
  <c r="AK41"/>
  <c r="I41"/>
  <c r="S40"/>
  <c r="AD39"/>
  <c r="AO38"/>
  <c r="K38"/>
  <c r="V37"/>
  <c r="AG36"/>
  <c r="AQ35"/>
  <c r="O35"/>
  <c r="Z34"/>
  <c r="AB33"/>
  <c r="AC32"/>
  <c r="AE31"/>
  <c r="AD30"/>
  <c r="AF29"/>
  <c r="AG28"/>
  <c r="AH27"/>
  <c r="AI26"/>
  <c r="AK25"/>
  <c r="AK24"/>
  <c r="AM23"/>
  <c r="AO22"/>
  <c r="AN21"/>
  <c r="AO20"/>
  <c r="AQ19"/>
  <c r="AH46"/>
  <c r="AB29" i="23"/>
  <c r="AC41"/>
  <c r="M46"/>
  <c r="AG38"/>
  <c r="H45"/>
  <c r="N35"/>
  <c r="B34"/>
  <c r="I40"/>
  <c r="AM42"/>
  <c r="E44"/>
  <c r="AH44" i="31"/>
  <c r="AL40"/>
  <c r="AE36"/>
  <c r="T29"/>
  <c r="B53"/>
  <c r="B43" i="11"/>
  <c r="B27"/>
  <c r="D56"/>
  <c r="D48"/>
  <c r="D40"/>
  <c r="D32"/>
  <c r="D24"/>
  <c r="N60"/>
  <c r="L59"/>
  <c r="J58"/>
  <c r="H57"/>
  <c r="F56"/>
  <c r="R54"/>
  <c r="P53"/>
  <c r="N52"/>
  <c r="L51"/>
  <c r="J50"/>
  <c r="H49"/>
  <c r="I47"/>
  <c r="U60"/>
  <c r="AT58"/>
  <c r="AK57"/>
  <c r="AC56"/>
  <c r="T55"/>
  <c r="AS53"/>
  <c r="AK52"/>
  <c r="AB51"/>
  <c r="S50"/>
  <c r="AS48"/>
  <c r="AJ47"/>
  <c r="AR45"/>
  <c r="AY40"/>
  <c r="AV35"/>
  <c r="AS30"/>
  <c r="AY24"/>
  <c r="E44"/>
  <c r="AO44"/>
  <c r="W43"/>
  <c r="AR41"/>
  <c r="AA40"/>
  <c r="H39"/>
  <c r="AC37"/>
  <c r="L36"/>
  <c r="AG34"/>
  <c r="AK32"/>
  <c r="AO30"/>
  <c r="AQ28"/>
  <c r="F27"/>
  <c r="I25"/>
  <c r="J23"/>
  <c r="L21"/>
  <c r="O19"/>
  <c r="B56"/>
  <c r="B48"/>
  <c r="B40"/>
  <c r="B24"/>
  <c r="C59"/>
  <c r="C51"/>
  <c r="C47"/>
  <c r="C39"/>
  <c r="C35"/>
  <c r="C27"/>
  <c r="C23"/>
  <c r="K60"/>
  <c r="I59"/>
  <c r="O58"/>
  <c r="M57"/>
  <c r="K56"/>
  <c r="Q55"/>
  <c r="O54"/>
  <c r="M53"/>
  <c r="K52"/>
  <c r="Q51"/>
  <c r="O50"/>
  <c r="M49"/>
  <c r="K48"/>
  <c r="Q46"/>
  <c r="AK60"/>
  <c r="AB59"/>
  <c r="S58"/>
  <c r="AS56"/>
  <c r="W56"/>
  <c r="AW54"/>
  <c r="AN53"/>
  <c r="S53"/>
  <c r="AM48"/>
  <c r="B55"/>
  <c r="B47"/>
  <c r="B39"/>
  <c r="B31"/>
  <c r="B23"/>
  <c r="D58"/>
  <c r="D54"/>
  <c r="D50"/>
  <c r="D46"/>
  <c r="D42"/>
  <c r="D38"/>
  <c r="D34"/>
  <c r="D30"/>
  <c r="D26"/>
  <c r="D22"/>
  <c r="R60"/>
  <c r="J60"/>
  <c r="P59"/>
  <c r="H59"/>
  <c r="N58"/>
  <c r="F58"/>
  <c r="L57"/>
  <c r="R56"/>
  <c r="J56"/>
  <c r="P55"/>
  <c r="H55"/>
  <c r="N54"/>
  <c r="F54"/>
  <c r="L53"/>
  <c r="R52"/>
  <c r="J52"/>
  <c r="P51"/>
  <c r="H51"/>
  <c r="N50"/>
  <c r="F50"/>
  <c r="L49"/>
  <c r="R48"/>
  <c r="E48"/>
  <c r="L46"/>
  <c r="E45"/>
  <c r="AE60"/>
  <c r="AR59"/>
  <c r="W59"/>
  <c r="AI58"/>
  <c r="AV57"/>
  <c r="AA57"/>
  <c r="AM56"/>
  <c r="AZ55"/>
  <c r="AE55"/>
  <c r="AQ54"/>
  <c r="V54"/>
  <c r="AI53"/>
  <c r="AU52"/>
  <c r="Z52"/>
  <c r="AM51"/>
  <c r="AY50"/>
  <c r="AD50"/>
  <c r="AQ49"/>
  <c r="U49"/>
  <c r="AH48"/>
  <c r="AU47"/>
  <c r="Y47"/>
  <c r="AL46"/>
  <c r="AY44"/>
  <c r="AS42"/>
  <c r="AV39"/>
  <c r="AY36"/>
  <c r="AS34"/>
  <c r="AV31"/>
  <c r="AY28"/>
  <c r="AS26"/>
  <c r="AV23"/>
  <c r="AX20"/>
  <c r="E30"/>
  <c r="AA44"/>
  <c r="AL43"/>
  <c r="H43"/>
  <c r="S42"/>
  <c r="AD41"/>
  <c r="AN40"/>
  <c r="L40"/>
  <c r="W39"/>
  <c r="AG38"/>
  <c r="AR37"/>
  <c r="P37"/>
  <c r="Y36"/>
  <c r="AJ35"/>
  <c r="H35"/>
  <c r="Q34"/>
  <c r="R33"/>
  <c r="T32"/>
  <c r="T31"/>
  <c r="V30"/>
  <c r="X29"/>
  <c r="W28"/>
  <c r="X27"/>
  <c r="Z26"/>
  <c r="Z25"/>
  <c r="AB24"/>
  <c r="AD23"/>
  <c r="AD22"/>
  <c r="AF21"/>
  <c r="AG20"/>
  <c r="AF19"/>
  <c r="Y46"/>
  <c r="AJ43" i="31"/>
  <c r="AN39"/>
  <c r="M35"/>
  <c r="V27"/>
  <c r="Z54"/>
  <c r="V35" i="23"/>
  <c r="AI47" i="31"/>
  <c r="V45" i="14"/>
  <c r="W20"/>
  <c r="S22"/>
  <c r="P24"/>
  <c r="W26"/>
  <c r="I28"/>
  <c r="AL29"/>
  <c r="X31"/>
  <c r="AO32"/>
  <c r="AH33"/>
  <c r="O34"/>
  <c r="AA34"/>
  <c r="AP34"/>
  <c r="S35"/>
  <c r="AF35"/>
  <c r="AR35"/>
  <c r="U36"/>
  <c r="AJ36"/>
  <c r="J37"/>
  <c r="Z37"/>
  <c r="AL37"/>
  <c r="N38"/>
  <c r="AD38"/>
  <c r="AQ38"/>
  <c r="P39"/>
  <c r="AB39"/>
  <c r="AL39"/>
  <c r="H40"/>
  <c r="S40"/>
  <c r="AA40"/>
  <c r="AJ40"/>
  <c r="H41"/>
  <c r="Q41"/>
  <c r="Y41"/>
  <c r="AJ41"/>
  <c r="F42"/>
  <c r="O42"/>
  <c r="Z42"/>
  <c r="AH42"/>
  <c r="AQ42"/>
  <c r="O43"/>
  <c r="X43"/>
  <c r="AF43"/>
  <c r="AQ43"/>
  <c r="M44"/>
  <c r="W44"/>
  <c r="AG44"/>
  <c r="AO44"/>
  <c r="E26"/>
  <c r="E36"/>
  <c r="AJ45"/>
  <c r="AR45"/>
  <c r="T47"/>
  <c r="AD47"/>
  <c r="AM47"/>
  <c r="Y48"/>
  <c r="AG48"/>
  <c r="AP48"/>
  <c r="AB49"/>
  <c r="AK49"/>
  <c r="T50"/>
  <c r="AE50"/>
  <c r="AN50"/>
  <c r="X51"/>
  <c r="AI51"/>
  <c r="AQ51"/>
  <c r="AA52"/>
  <c r="AL52"/>
  <c r="G45"/>
  <c r="O45"/>
  <c r="K46"/>
  <c r="E47"/>
  <c r="O47"/>
  <c r="J48"/>
  <c r="R48"/>
  <c r="M49"/>
  <c r="H50"/>
  <c r="R50"/>
  <c r="K51"/>
  <c r="F52"/>
  <c r="P52"/>
  <c r="D21"/>
  <c r="C27"/>
  <c r="C31"/>
  <c r="D35"/>
  <c r="C41"/>
  <c r="D45"/>
  <c r="D49"/>
  <c r="B24"/>
  <c r="B33"/>
  <c r="B42"/>
  <c r="B19"/>
  <c r="B43" i="19"/>
  <c r="B33"/>
  <c r="B23"/>
  <c r="AF46"/>
  <c r="X46"/>
  <c r="N46"/>
  <c r="D46"/>
  <c r="AH45"/>
  <c r="W45"/>
  <c r="O45"/>
  <c r="F45"/>
  <c r="AH44"/>
  <c r="Y44"/>
  <c r="Q44"/>
  <c r="C44"/>
  <c r="AD43"/>
  <c r="R43"/>
  <c r="C43"/>
  <c r="AE42"/>
  <c r="S42"/>
  <c r="E42"/>
  <c r="AF41"/>
  <c r="U41"/>
  <c r="F41"/>
  <c r="AG40"/>
  <c r="T40"/>
  <c r="G40"/>
  <c r="AI39"/>
  <c r="V39"/>
  <c r="H39"/>
  <c r="AH38"/>
  <c r="W38"/>
  <c r="J38"/>
  <c r="AJ37"/>
  <c r="X37"/>
  <c r="I37"/>
  <c r="AK36"/>
  <c r="Y36"/>
  <c r="G36"/>
  <c r="AD35"/>
  <c r="O35"/>
  <c r="AH34"/>
  <c r="R34"/>
  <c r="AO33"/>
  <c r="V33"/>
  <c r="H33"/>
  <c r="T32"/>
  <c r="AH31"/>
  <c r="J31"/>
  <c r="W30"/>
  <c r="AJ29"/>
  <c r="M29"/>
  <c r="Y28"/>
  <c r="AL27"/>
  <c r="N27"/>
  <c r="Z26"/>
  <c r="AO25"/>
  <c r="P25"/>
  <c r="AC24"/>
  <c r="C24"/>
  <c r="S23"/>
  <c r="AE22"/>
  <c r="E22"/>
  <c r="U47"/>
  <c r="F53"/>
  <c r="N50"/>
  <c r="H48"/>
  <c r="AA54"/>
  <c r="Q53"/>
  <c r="AI51"/>
  <c r="AI48"/>
  <c r="V49"/>
  <c r="AG49"/>
  <c r="T50"/>
  <c r="AC50"/>
  <c r="AM50"/>
  <c r="X51"/>
  <c r="AF51"/>
  <c r="Q52"/>
  <c r="AA52"/>
  <c r="AK52"/>
  <c r="T53"/>
  <c r="AD53"/>
  <c r="AN53"/>
  <c r="X54"/>
  <c r="AJ54"/>
  <c r="F47"/>
  <c r="O47"/>
  <c r="L48"/>
  <c r="G49"/>
  <c r="O49"/>
  <c r="L50"/>
  <c r="G51"/>
  <c r="P51"/>
  <c r="M52"/>
  <c r="G53"/>
  <c r="P53"/>
  <c r="M54"/>
  <c r="B53"/>
  <c r="W47"/>
  <c r="S48"/>
  <c r="AB48"/>
  <c r="F22"/>
  <c r="N22"/>
  <c r="U22"/>
  <c r="AA22"/>
  <c r="AI22"/>
  <c r="C23"/>
  <c r="J23"/>
  <c r="R23"/>
  <c r="X23"/>
  <c r="AE23"/>
  <c r="AM23"/>
  <c r="G24"/>
  <c r="M24"/>
  <c r="U24"/>
  <c r="AB24"/>
  <c r="AI24"/>
  <c r="D25"/>
  <c r="J25"/>
  <c r="Q25"/>
  <c r="Y25"/>
  <c r="AF25"/>
  <c r="AL25"/>
  <c r="G26"/>
  <c r="N26"/>
  <c r="U26"/>
  <c r="AC26"/>
  <c r="AI26"/>
  <c r="C27"/>
  <c r="K27"/>
  <c r="R27"/>
  <c r="X27"/>
  <c r="AF27"/>
  <c r="AM27"/>
  <c r="G28"/>
  <c r="O28"/>
  <c r="U28"/>
  <c r="AB28"/>
  <c r="AJ28"/>
  <c r="D29"/>
  <c r="J29"/>
  <c r="R29"/>
  <c r="Y29"/>
  <c r="AF29"/>
  <c r="AN29"/>
  <c r="G30"/>
  <c r="N30"/>
  <c r="V30"/>
  <c r="AC30"/>
  <c r="AI30"/>
  <c r="D31"/>
  <c r="K31"/>
  <c r="R31"/>
  <c r="Z31"/>
  <c r="AF31"/>
  <c r="AM31"/>
  <c r="H32"/>
  <c r="O32"/>
  <c r="U32"/>
  <c r="AC32"/>
  <c r="AJ32"/>
  <c r="D33"/>
  <c r="L33"/>
  <c r="R33"/>
  <c r="Y33"/>
  <c r="AG33"/>
  <c r="AN33"/>
  <c r="G34"/>
  <c r="O34"/>
  <c r="V34"/>
  <c r="AC34"/>
  <c r="AK34"/>
  <c r="D35"/>
  <c r="K35"/>
  <c r="S35"/>
  <c r="Z35"/>
  <c r="AF35"/>
  <c r="AN35"/>
  <c r="H36"/>
  <c r="O36"/>
  <c r="W36"/>
  <c r="AB36"/>
  <c r="AG36"/>
  <c r="AM36"/>
  <c r="E37"/>
  <c r="J37"/>
  <c r="P37"/>
  <c r="U37"/>
  <c r="Z37"/>
  <c r="AF37"/>
  <c r="AK37"/>
  <c r="C38"/>
  <c r="I38"/>
  <c r="N38"/>
  <c r="S38"/>
  <c r="Y38"/>
  <c r="AD38"/>
  <c r="AI38"/>
  <c r="AO38"/>
  <c r="G39"/>
  <c r="L39"/>
  <c r="R39"/>
  <c r="W39"/>
  <c r="AB39"/>
  <c r="AH39"/>
  <c r="AM39"/>
  <c r="E40"/>
  <c r="K40"/>
  <c r="P40"/>
  <c r="U40"/>
  <c r="AA40"/>
  <c r="AF40"/>
  <c r="AK40"/>
  <c r="D41"/>
  <c r="I41"/>
  <c r="N41"/>
  <c r="T41"/>
  <c r="Y41"/>
  <c r="AD41"/>
  <c r="AJ41"/>
  <c r="AO41"/>
  <c r="G42"/>
  <c r="M42"/>
  <c r="R42"/>
  <c r="W42"/>
  <c r="AC42"/>
  <c r="AH42"/>
  <c r="AM42"/>
  <c r="F43"/>
  <c r="K43"/>
  <c r="P43"/>
  <c r="V43"/>
  <c r="AA43"/>
  <c r="AF43"/>
  <c r="AL43"/>
  <c r="D44"/>
  <c r="I44"/>
  <c r="O44"/>
  <c r="S44"/>
  <c r="W44"/>
  <c r="AA44"/>
  <c r="AE44"/>
  <c r="AI44"/>
  <c r="AM44"/>
  <c r="D45"/>
  <c r="H45"/>
  <c r="L45"/>
  <c r="P45"/>
  <c r="T45"/>
  <c r="X45"/>
  <c r="AB45"/>
  <c r="AF45"/>
  <c r="AJ45"/>
  <c r="AN45"/>
  <c r="E46"/>
  <c r="I46"/>
  <c r="M46"/>
  <c r="Q46"/>
  <c r="U46"/>
  <c r="Y46"/>
  <c r="AC46"/>
  <c r="AG46"/>
  <c r="AK46"/>
  <c r="AO46"/>
  <c r="B26"/>
  <c r="B30"/>
  <c r="B34"/>
  <c r="B38"/>
  <c r="B42"/>
  <c r="B46"/>
  <c r="AJ48"/>
  <c r="AD49"/>
  <c r="Q50"/>
  <c r="AE50"/>
  <c r="S51"/>
  <c r="AE51"/>
  <c r="U52"/>
  <c r="AE52"/>
  <c r="R53"/>
  <c r="AG53"/>
  <c r="T54"/>
  <c r="AE54"/>
  <c r="H47"/>
  <c r="F48"/>
  <c r="D49"/>
  <c r="E50"/>
  <c r="P50"/>
  <c r="N51"/>
  <c r="N52"/>
  <c r="L53"/>
  <c r="I54"/>
  <c r="Q47"/>
  <c r="AC47"/>
  <c r="AA48"/>
  <c r="I22"/>
  <c r="Q22"/>
  <c r="Z22"/>
  <c r="AK22"/>
  <c r="G23"/>
  <c r="O23"/>
  <c r="Z23"/>
  <c r="AI23"/>
  <c r="E24"/>
  <c r="P24"/>
  <c r="X24"/>
  <c r="AG24"/>
  <c r="E25"/>
  <c r="N25"/>
  <c r="V25"/>
  <c r="AG25"/>
  <c r="C26"/>
  <c r="M26"/>
  <c r="W26"/>
  <c r="AE26"/>
  <c r="AO26"/>
  <c r="L27"/>
  <c r="V27"/>
  <c r="AD27"/>
  <c r="AN27"/>
  <c r="K28"/>
  <c r="T28"/>
  <c r="AE28"/>
  <c r="AM28"/>
  <c r="I29"/>
  <c r="T29"/>
  <c r="AC29"/>
  <c r="AK29"/>
  <c r="I30"/>
  <c r="R30"/>
  <c r="AA30"/>
  <c r="AL30"/>
  <c r="G31"/>
  <c r="P31"/>
  <c r="AA31"/>
  <c r="AJ31"/>
  <c r="E32"/>
  <c r="P32"/>
  <c r="Y32"/>
  <c r="AI32"/>
  <c r="F33"/>
  <c r="N33"/>
  <c r="X33"/>
  <c r="AH33"/>
  <c r="E34"/>
  <c r="M34"/>
  <c r="W34"/>
  <c r="AG34"/>
  <c r="C35"/>
  <c r="N35"/>
  <c r="V35"/>
  <c r="AE35"/>
  <c r="C36"/>
  <c r="L36"/>
  <c r="T36"/>
  <c r="AC36"/>
  <c r="AJ36"/>
  <c r="D37"/>
  <c r="L37"/>
  <c r="R37"/>
  <c r="Y37"/>
  <c r="AG37"/>
  <c r="AN37"/>
  <c r="G38"/>
  <c r="O38"/>
  <c r="V38"/>
  <c r="AC38"/>
  <c r="AK38"/>
  <c r="D39"/>
  <c r="K39"/>
  <c r="S39"/>
  <c r="Z39"/>
  <c r="AF39"/>
  <c r="AN39"/>
  <c r="H40"/>
  <c r="O40"/>
  <c r="W40"/>
  <c r="AC40"/>
  <c r="AJ40"/>
  <c r="E41"/>
  <c r="L41"/>
  <c r="R41"/>
  <c r="Z41"/>
  <c r="AG41"/>
  <c r="AN41"/>
  <c r="I42"/>
  <c r="O42"/>
  <c r="V42"/>
  <c r="AD42"/>
  <c r="AK42"/>
  <c r="D43"/>
  <c r="L43"/>
  <c r="S43"/>
  <c r="Z43"/>
  <c r="AH43"/>
  <c r="AN43"/>
  <c r="H44"/>
  <c r="P44"/>
  <c r="U44"/>
  <c r="Z44"/>
  <c r="AF44"/>
  <c r="AK44"/>
  <c r="C45"/>
  <c r="I45"/>
  <c r="N45"/>
  <c r="S45"/>
  <c r="Y45"/>
  <c r="AD45"/>
  <c r="AI45"/>
  <c r="AO45"/>
  <c r="G46"/>
  <c r="L46"/>
  <c r="R46"/>
  <c r="W46"/>
  <c r="AB46"/>
  <c r="AH46"/>
  <c r="AM46"/>
  <c r="B25"/>
  <c r="B31"/>
  <c r="B36"/>
  <c r="B41"/>
  <c r="AN48"/>
  <c r="AL49"/>
  <c r="AB50"/>
  <c r="AG47"/>
  <c r="AE49"/>
  <c r="AI50"/>
  <c r="Z51"/>
  <c r="AN51"/>
  <c r="AH52"/>
  <c r="Y53"/>
  <c r="AO53"/>
  <c r="AK54"/>
  <c r="N47"/>
  <c r="P48"/>
  <c r="F50"/>
  <c r="H51"/>
  <c r="I52"/>
  <c r="O53"/>
  <c r="B48"/>
  <c r="AA47"/>
  <c r="AD48"/>
  <c r="K22"/>
  <c r="Y22"/>
  <c r="AL22"/>
  <c r="L23"/>
  <c r="W23"/>
  <c r="AJ23"/>
  <c r="K24"/>
  <c r="W24"/>
  <c r="AK24"/>
  <c r="I25"/>
  <c r="U25"/>
  <c r="AJ25"/>
  <c r="I26"/>
  <c r="S26"/>
  <c r="AH26"/>
  <c r="G27"/>
  <c r="S27"/>
  <c r="AH27"/>
  <c r="E28"/>
  <c r="Q28"/>
  <c r="AF28"/>
  <c r="E29"/>
  <c r="P29"/>
  <c r="AD29"/>
  <c r="C30"/>
  <c r="Q30"/>
  <c r="AD30"/>
  <c r="AO30"/>
  <c r="O31"/>
  <c r="AB31"/>
  <c r="C32"/>
  <c r="M32"/>
  <c r="AA32"/>
  <c r="AN32"/>
  <c r="M33"/>
  <c r="AB33"/>
  <c r="AL33"/>
  <c r="K34"/>
  <c r="Z34"/>
  <c r="AL34"/>
  <c r="J35"/>
  <c r="X35"/>
  <c r="AJ35"/>
  <c r="I36"/>
  <c r="X36"/>
  <c r="AF36"/>
  <c r="AO36"/>
  <c r="M37"/>
  <c r="V37"/>
  <c r="AD37"/>
  <c r="AO37"/>
  <c r="K38"/>
  <c r="U38"/>
  <c r="AE38"/>
  <c r="AM38"/>
  <c r="J39"/>
  <c r="T39"/>
  <c r="AD39"/>
  <c r="AL39"/>
  <c r="I40"/>
  <c r="S40"/>
  <c r="AB40"/>
  <c r="AM40"/>
  <c r="H41"/>
  <c r="Q41"/>
  <c r="AB41"/>
  <c r="AK41"/>
  <c r="F42"/>
  <c r="Q42"/>
  <c r="Z42"/>
  <c r="AI42"/>
  <c r="G43"/>
  <c r="O43"/>
  <c r="X43"/>
  <c r="AI43"/>
  <c r="E44"/>
  <c r="M44"/>
  <c r="V44"/>
  <c r="AC44"/>
  <c r="AJ44"/>
  <c r="E45"/>
  <c r="K45"/>
  <c r="R45"/>
  <c r="Z45"/>
  <c r="AG45"/>
  <c r="AM45"/>
  <c r="H46"/>
  <c r="O46"/>
  <c r="V46"/>
  <c r="AD46"/>
  <c r="AJ46"/>
  <c r="B24"/>
  <c r="B32"/>
  <c r="B39"/>
  <c r="B45"/>
  <c r="Q48"/>
  <c r="AK47"/>
  <c r="AN49"/>
  <c r="AJ50"/>
  <c r="AA51"/>
  <c r="V52"/>
  <c r="AL52"/>
  <c r="AB53"/>
  <c r="U54"/>
  <c r="AL54"/>
  <c r="E48"/>
  <c r="H49"/>
  <c r="I50"/>
  <c r="L51"/>
  <c r="P52"/>
  <c r="F54"/>
  <c r="B51"/>
  <c r="AE47"/>
  <c r="C22"/>
  <c r="O22"/>
  <c r="AD22"/>
  <c r="AO22"/>
  <c r="N23"/>
  <c r="AB23"/>
  <c r="AN23"/>
  <c r="L24"/>
  <c r="AA24"/>
  <c r="AM24"/>
  <c r="L25"/>
  <c r="Z25"/>
  <c r="AK25"/>
  <c r="J26"/>
  <c r="Y26"/>
  <c r="AK26"/>
  <c r="H27"/>
  <c r="W27"/>
  <c r="AI27"/>
  <c r="I28"/>
  <c r="W28"/>
  <c r="AG28"/>
  <c r="H29"/>
  <c r="U29"/>
  <c r="AH29"/>
  <c r="F30"/>
  <c r="S30"/>
  <c r="AG30"/>
  <c r="F31"/>
  <c r="T31"/>
  <c r="AE31"/>
  <c r="D32"/>
  <c r="S32"/>
  <c r="AE32"/>
  <c r="AO32"/>
  <c r="AI50" i="14"/>
  <c r="X50"/>
  <c r="AH49"/>
  <c r="V49"/>
  <c r="AI48"/>
  <c r="U48"/>
  <c r="AI47"/>
  <c r="W47"/>
  <c r="AP45"/>
  <c r="E40"/>
  <c r="E30"/>
  <c r="AN44"/>
  <c r="AB44"/>
  <c r="O44"/>
  <c r="AN43"/>
  <c r="AD43"/>
  <c r="P43"/>
  <c r="AP42"/>
  <c r="AC42"/>
  <c r="R42"/>
  <c r="AR41"/>
  <c r="AD41"/>
  <c r="R41"/>
  <c r="AQ40"/>
  <c r="AF40"/>
  <c r="T40"/>
  <c r="AR39"/>
  <c r="AF39"/>
  <c r="V39"/>
  <c r="AM38"/>
  <c r="V38"/>
  <c r="AP37"/>
  <c r="U37"/>
  <c r="AR36"/>
  <c r="Y36"/>
  <c r="AQ35"/>
  <c r="X35"/>
  <c r="H35"/>
  <c r="Z34"/>
  <c r="G34"/>
  <c r="J33"/>
  <c r="AM30"/>
  <c r="M29"/>
  <c r="AH26"/>
  <c r="AH23"/>
  <c r="P21"/>
  <c r="H19"/>
  <c r="AN47" i="18"/>
  <c r="AJ47"/>
  <c r="R49"/>
  <c r="AG49"/>
  <c r="T50"/>
  <c r="AJ50"/>
  <c r="Z51"/>
  <c r="AL51"/>
  <c r="AC52"/>
  <c r="R53"/>
  <c r="AD53"/>
  <c r="U54"/>
  <c r="AJ54"/>
  <c r="I47"/>
  <c r="K48"/>
  <c r="L49"/>
  <c r="J50"/>
  <c r="L51"/>
  <c r="L52"/>
  <c r="J53"/>
  <c r="L54"/>
  <c r="S47"/>
  <c r="AE47"/>
  <c r="AE48"/>
  <c r="P22"/>
  <c r="AB22"/>
  <c r="E23"/>
  <c r="S23"/>
  <c r="AE23"/>
  <c r="H24"/>
  <c r="R24"/>
  <c r="AA24"/>
  <c r="AL24"/>
  <c r="G25"/>
  <c r="P25"/>
  <c r="AA25"/>
  <c r="AJ25"/>
  <c r="E26"/>
  <c r="P26"/>
  <c r="Y26"/>
  <c r="AH26"/>
  <c r="F27"/>
  <c r="N27"/>
  <c r="W27"/>
  <c r="AH27"/>
  <c r="D28"/>
  <c r="L28"/>
  <c r="W28"/>
  <c r="AF28"/>
  <c r="C29"/>
  <c r="M29"/>
  <c r="U29"/>
  <c r="AE29"/>
  <c r="AO29"/>
  <c r="L30"/>
  <c r="T30"/>
  <c r="AD30"/>
  <c r="AN30"/>
  <c r="J31"/>
  <c r="U31"/>
  <c r="AC31"/>
  <c r="AL31"/>
  <c r="J32"/>
  <c r="S32"/>
  <c r="AA32"/>
  <c r="AL32"/>
  <c r="H33"/>
  <c r="Q33"/>
  <c r="AB33"/>
  <c r="AJ33"/>
  <c r="F34"/>
  <c r="Q34"/>
  <c r="X34"/>
  <c r="AF34"/>
  <c r="AL34"/>
  <c r="F35"/>
  <c r="N35"/>
  <c r="U35"/>
  <c r="AA35"/>
  <c r="AI35"/>
  <c r="C36"/>
  <c r="J36"/>
  <c r="R36"/>
  <c r="X36"/>
  <c r="AE36"/>
  <c r="AM36"/>
  <c r="G37"/>
  <c r="M37"/>
  <c r="U37"/>
  <c r="AB37"/>
  <c r="AI37"/>
  <c r="D38"/>
  <c r="J38"/>
  <c r="Q38"/>
  <c r="Y38"/>
  <c r="AF38"/>
  <c r="AL38"/>
  <c r="G39"/>
  <c r="N39"/>
  <c r="U39"/>
  <c r="AC39"/>
  <c r="AI39"/>
  <c r="C40"/>
  <c r="K40"/>
  <c r="R40"/>
  <c r="X40"/>
  <c r="AF40"/>
  <c r="AM40"/>
  <c r="G41"/>
  <c r="O41"/>
  <c r="U41"/>
  <c r="AB41"/>
  <c r="AJ41"/>
  <c r="D42"/>
  <c r="J42"/>
  <c r="R42"/>
  <c r="Y42"/>
  <c r="AF42"/>
  <c r="AN42"/>
  <c r="G43"/>
  <c r="N43"/>
  <c r="V43"/>
  <c r="AC43"/>
  <c r="AI43"/>
  <c r="D44"/>
  <c r="K44"/>
  <c r="R44"/>
  <c r="Z44"/>
  <c r="AF44"/>
  <c r="AM44"/>
  <c r="H45"/>
  <c r="O45"/>
  <c r="U45"/>
  <c r="AC45"/>
  <c r="AJ45"/>
  <c r="D46"/>
  <c r="L46"/>
  <c r="R46"/>
  <c r="Y46"/>
  <c r="AG46"/>
  <c r="AN46"/>
  <c r="B27"/>
  <c r="B35"/>
  <c r="B42"/>
  <c r="AK48"/>
  <c r="AC49"/>
  <c r="Y50"/>
  <c r="AO50"/>
  <c r="AJ51"/>
  <c r="AG52"/>
  <c r="Y53"/>
  <c r="AO53"/>
  <c r="AK54"/>
  <c r="D48"/>
  <c r="H49"/>
  <c r="O50"/>
  <c r="C52"/>
  <c r="I53"/>
  <c r="P54"/>
  <c r="Z47"/>
  <c r="Z48"/>
  <c r="Q22"/>
  <c r="AK22"/>
  <c r="O23"/>
  <c r="AK23"/>
  <c r="L24"/>
  <c r="X24"/>
  <c r="AM24"/>
  <c r="L25"/>
  <c r="W25"/>
  <c r="AK25"/>
  <c r="J26"/>
  <c r="X26"/>
  <c r="AK26"/>
  <c r="I27"/>
  <c r="V27"/>
  <c r="AI27"/>
  <c r="J28"/>
  <c r="T28"/>
  <c r="AH28"/>
  <c r="H29"/>
  <c r="T29"/>
  <c r="AI29"/>
  <c r="F30"/>
  <c r="R30"/>
  <c r="AG30"/>
  <c r="F31"/>
  <c r="Q31"/>
  <c r="AE31"/>
  <c r="D32"/>
  <c r="P32"/>
  <c r="AE32"/>
  <c r="C33"/>
  <c r="O33"/>
  <c r="AC33"/>
  <c r="AO33"/>
  <c r="M34"/>
  <c r="Z34"/>
  <c r="AH34"/>
  <c r="E35"/>
  <c r="O35"/>
  <c r="Y35"/>
  <c r="AG35"/>
  <c r="D36"/>
  <c r="N36"/>
  <c r="W36"/>
  <c r="AH36"/>
  <c r="C37"/>
  <c r="L37"/>
  <c r="W37"/>
  <c r="AF37"/>
  <c r="AN37"/>
  <c r="L38"/>
  <c r="U38"/>
  <c r="AD38"/>
  <c r="AO38"/>
  <c r="J39"/>
  <c r="S39"/>
  <c r="AD39"/>
  <c r="AM39"/>
  <c r="H40"/>
  <c r="S40"/>
  <c r="AB40"/>
  <c r="AL40"/>
  <c r="I41"/>
  <c r="Q41"/>
  <c r="AA41"/>
  <c r="AK41"/>
  <c r="H42"/>
  <c r="P42"/>
  <c r="Z42"/>
  <c r="AJ42"/>
  <c r="F43"/>
  <c r="Q43"/>
  <c r="Y43"/>
  <c r="AH43"/>
  <c r="F44"/>
  <c r="O44"/>
  <c r="W44"/>
  <c r="AH44"/>
  <c r="D45"/>
  <c r="M45"/>
  <c r="X45"/>
  <c r="AF45"/>
  <c r="AO45"/>
  <c r="M46"/>
  <c r="V46"/>
  <c r="AD46"/>
  <c r="AO46"/>
  <c r="B31"/>
  <c r="B41"/>
  <c r="AG48"/>
  <c r="AH49"/>
  <c r="AE50"/>
  <c r="AF51"/>
  <c r="AH52"/>
  <c r="AJ53"/>
  <c r="AF54"/>
  <c r="F48"/>
  <c r="D50"/>
  <c r="P51"/>
  <c r="P53"/>
  <c r="B54"/>
  <c r="X48"/>
  <c r="V22"/>
  <c r="I23"/>
  <c r="AD23"/>
  <c r="P24"/>
  <c r="AF24"/>
  <c r="I25"/>
  <c r="AB25"/>
  <c r="D26"/>
  <c r="T26"/>
  <c r="AN26"/>
  <c r="Q27"/>
  <c r="AD27"/>
  <c r="K28"/>
  <c r="AA28"/>
  <c r="E29"/>
  <c r="X29"/>
  <c r="AK29"/>
  <c r="Q30"/>
  <c r="AH30"/>
  <c r="M31"/>
  <c r="AA31"/>
  <c r="F32"/>
  <c r="X32"/>
  <c r="AN32"/>
  <c r="T33"/>
  <c r="AI33"/>
  <c r="L34"/>
  <c r="AB34"/>
  <c r="AN34"/>
  <c r="K35"/>
  <c r="Z35"/>
  <c r="AL35"/>
  <c r="L36"/>
  <c r="Z36"/>
  <c r="AJ36"/>
  <c r="K37"/>
  <c r="X37"/>
  <c r="AK37"/>
  <c r="I38"/>
  <c r="V38"/>
  <c r="AJ38"/>
  <c r="I39"/>
  <c r="W39"/>
  <c r="AH39"/>
  <c r="G40"/>
  <c r="V40"/>
  <c r="AH40"/>
  <c r="E41"/>
  <c r="T41"/>
  <c r="AF41"/>
  <c r="E42"/>
  <c r="T42"/>
  <c r="AD42"/>
  <c r="C43"/>
  <c r="R43"/>
  <c r="AD43"/>
  <c r="AO43"/>
  <c r="P44"/>
  <c r="AB44"/>
  <c r="C45"/>
  <c r="P45"/>
  <c r="AA45"/>
  <c r="AN45"/>
  <c r="N46"/>
  <c r="AB46"/>
  <c r="AL46"/>
  <c r="B33"/>
  <c r="B46"/>
  <c r="B40" i="19"/>
  <c r="B29"/>
  <c r="AN46"/>
  <c r="AE46"/>
  <c r="T46"/>
  <c r="K46"/>
  <c r="C46"/>
  <c r="AE45"/>
  <c r="V45"/>
  <c r="M45"/>
  <c r="AO44"/>
  <c r="AG44"/>
  <c r="X44"/>
  <c r="L44"/>
  <c r="AM43"/>
  <c r="AB43"/>
  <c r="N43"/>
  <c r="AO42"/>
  <c r="AA42"/>
  <c r="N42"/>
  <c r="C42"/>
  <c r="AC41"/>
  <c r="P41"/>
  <c r="AO40"/>
  <c r="AE40"/>
  <c r="Q40"/>
  <c r="D40"/>
  <c r="AE39"/>
  <c r="P39"/>
  <c r="F39"/>
  <c r="AG38"/>
  <c r="R38"/>
  <c r="F38"/>
  <c r="AH37"/>
  <c r="T37"/>
  <c r="H37"/>
  <c r="AI36"/>
  <c r="S36"/>
  <c r="D36"/>
  <c r="AA35"/>
  <c r="H35"/>
  <c r="AE34"/>
  <c r="Q34"/>
  <c r="AJ33"/>
  <c r="T33"/>
  <c r="AK32"/>
  <c r="K32"/>
  <c r="W31"/>
  <c r="AM30"/>
  <c r="M30"/>
  <c r="Z29"/>
  <c r="AO28"/>
  <c r="P28"/>
  <c r="AB27"/>
  <c r="F27"/>
  <c r="R26"/>
  <c r="AD25"/>
  <c r="F25"/>
  <c r="S24"/>
  <c r="AH23"/>
  <c r="H23"/>
  <c r="V22"/>
  <c r="W48"/>
  <c r="N54"/>
  <c r="H52"/>
  <c r="N49"/>
  <c r="K47"/>
  <c r="AL53"/>
  <c r="AC52"/>
  <c r="T51"/>
  <c r="Y49"/>
  <c r="Y51" i="20"/>
  <c r="AG52"/>
  <c r="Q54"/>
  <c r="AO54"/>
  <c r="G49"/>
  <c r="F51"/>
  <c r="M52"/>
  <c r="L54"/>
  <c r="U47"/>
  <c r="Z48"/>
  <c r="W22"/>
  <c r="E23"/>
  <c r="Y23"/>
  <c r="L24"/>
  <c r="AG24"/>
  <c r="O25"/>
  <c r="C26"/>
  <c r="V26"/>
  <c r="D27"/>
  <c r="AC27"/>
  <c r="L28"/>
  <c r="AF28"/>
  <c r="S29"/>
  <c r="AI29"/>
  <c r="N30"/>
  <c r="AE30"/>
  <c r="G31"/>
  <c r="X31"/>
  <c r="D32"/>
  <c r="U32"/>
  <c r="AJ32"/>
  <c r="N33"/>
  <c r="AE33"/>
  <c r="H34"/>
  <c r="AB34"/>
  <c r="D35"/>
  <c r="T35"/>
  <c r="AJ35"/>
  <c r="I36"/>
  <c r="T36"/>
  <c r="AH36"/>
  <c r="G37"/>
  <c r="S37"/>
  <c r="AH37"/>
  <c r="F38"/>
  <c r="R38"/>
  <c r="AF38"/>
  <c r="E39"/>
  <c r="P39"/>
  <c r="AE39"/>
  <c r="AN39"/>
  <c r="K40"/>
  <c r="U40"/>
  <c r="AC40"/>
  <c r="AM40"/>
  <c r="J41"/>
  <c r="T41"/>
  <c r="AB41"/>
  <c r="AL41"/>
  <c r="I42"/>
  <c r="R42"/>
  <c r="AC42"/>
  <c r="AK42"/>
  <c r="G43"/>
  <c r="R43"/>
  <c r="AA43"/>
  <c r="AI43"/>
  <c r="G44"/>
  <c r="P44"/>
  <c r="Y44"/>
  <c r="AJ44"/>
  <c r="E45"/>
  <c r="N45"/>
  <c r="Y45"/>
  <c r="AH45"/>
  <c r="C46"/>
  <c r="N46"/>
  <c r="W46"/>
  <c r="AG46"/>
  <c r="B24"/>
  <c r="B32"/>
  <c r="B42"/>
  <c r="AL49"/>
  <c r="AL51"/>
  <c r="AN52"/>
  <c r="S54"/>
  <c r="O47"/>
  <c r="P49"/>
  <c r="G51"/>
  <c r="F53"/>
  <c r="M54"/>
  <c r="Z47"/>
  <c r="G22"/>
  <c r="Z22"/>
  <c r="H23"/>
  <c r="AI23"/>
  <c r="Q24"/>
  <c r="AJ24"/>
  <c r="V25"/>
  <c r="D26"/>
  <c r="AD26"/>
  <c r="M27"/>
  <c r="AG27"/>
  <c r="Q28"/>
  <c r="AN28"/>
  <c r="Y29"/>
  <c r="AL29"/>
  <c r="R30"/>
  <c r="AI30"/>
  <c r="L31"/>
  <c r="AF31"/>
  <c r="F32"/>
  <c r="V32"/>
  <c r="C33"/>
  <c r="S33"/>
  <c r="AH33"/>
  <c r="N34"/>
  <c r="AD34"/>
  <c r="G35"/>
  <c r="AA35"/>
  <c r="AK35"/>
  <c r="J36"/>
  <c r="Y36"/>
  <c r="AK36"/>
  <c r="I37"/>
  <c r="W37"/>
  <c r="AI37"/>
  <c r="J38"/>
  <c r="W38"/>
  <c r="AH38"/>
  <c r="H39"/>
  <c r="U39"/>
  <c r="AH39"/>
  <c r="C40"/>
  <c r="M40"/>
  <c r="W40"/>
  <c r="AF40"/>
  <c r="D41"/>
  <c r="L41"/>
  <c r="U41"/>
  <c r="AF41"/>
  <c r="AO41"/>
  <c r="J42"/>
  <c r="U42"/>
  <c r="B22"/>
  <c r="B35"/>
  <c r="AM46"/>
  <c r="AC46"/>
  <c r="Q46"/>
  <c r="AO45"/>
  <c r="AC45"/>
  <c r="R45"/>
  <c r="D45"/>
  <c r="AE44"/>
  <c r="Q44"/>
  <c r="D44"/>
  <c r="AF43"/>
  <c r="S43"/>
  <c r="F43"/>
  <c r="AE42"/>
  <c r="O42"/>
  <c r="AJ41"/>
  <c r="Q41"/>
  <c r="AK40"/>
  <c r="Q40"/>
  <c r="AM39"/>
  <c r="O39"/>
  <c r="AA38"/>
  <c r="D38"/>
  <c r="Q37"/>
  <c r="AD36"/>
  <c r="E36"/>
  <c r="Q35"/>
  <c r="V34"/>
  <c r="AC33"/>
  <c r="AF32"/>
  <c r="AI31"/>
  <c r="E31"/>
  <c r="H30"/>
  <c r="K29"/>
  <c r="H28"/>
  <c r="AN26"/>
  <c r="AG25"/>
  <c r="AD24"/>
  <c r="U23"/>
  <c r="O22"/>
  <c r="R47"/>
  <c r="F52"/>
  <c r="N48"/>
  <c r="AE53"/>
  <c r="AO50"/>
  <c r="AJ47"/>
  <c r="Y50"/>
  <c r="U51"/>
  <c r="AK51"/>
  <c r="X52"/>
  <c r="AM52"/>
  <c r="X53"/>
  <c r="AJ53"/>
  <c r="Z54"/>
  <c r="AL54"/>
  <c r="J47"/>
  <c r="J48"/>
  <c r="H49"/>
  <c r="H50"/>
  <c r="D51"/>
  <c r="L51"/>
  <c r="H52"/>
  <c r="D53"/>
  <c r="N53"/>
  <c r="H54"/>
  <c r="B49"/>
  <c r="T47"/>
  <c r="AC47"/>
  <c r="X48"/>
  <c r="AF48"/>
  <c r="K22"/>
  <c r="V22"/>
  <c r="AE22"/>
  <c r="AM22"/>
  <c r="K23"/>
  <c r="T23"/>
  <c r="AC23"/>
  <c r="AN23"/>
  <c r="I24"/>
  <c r="R24"/>
  <c r="AC24"/>
  <c r="AL24"/>
  <c r="G25"/>
  <c r="R25"/>
  <c r="AA25"/>
  <c r="AK25"/>
  <c r="H26"/>
  <c r="P26"/>
  <c r="Z26"/>
  <c r="AJ26"/>
  <c r="G27"/>
  <c r="O27"/>
  <c r="Y27"/>
  <c r="AI27"/>
  <c r="E28"/>
  <c r="P28"/>
  <c r="X28"/>
  <c r="AG28"/>
  <c r="E29"/>
  <c r="N29"/>
  <c r="V29"/>
  <c r="AD29"/>
  <c r="AK29"/>
  <c r="D30"/>
  <c r="L30"/>
  <c r="S30"/>
  <c r="Z30"/>
  <c r="AH30"/>
  <c r="AN30"/>
  <c r="H31"/>
  <c r="P31"/>
  <c r="W31"/>
  <c r="AC31"/>
  <c r="AK31"/>
  <c r="E32"/>
  <c r="L32"/>
  <c r="T32"/>
  <c r="Z32"/>
  <c r="AG32"/>
  <c r="AO32"/>
  <c r="I33"/>
  <c r="O33"/>
  <c r="W33"/>
  <c r="AD33"/>
  <c r="AK33"/>
  <c r="F34"/>
  <c r="L34"/>
  <c r="S34"/>
  <c r="AA34"/>
  <c r="AH34"/>
  <c r="AN34"/>
  <c r="I35"/>
  <c r="P35"/>
  <c r="W35"/>
  <c r="R49"/>
  <c r="AH50"/>
  <c r="AJ51"/>
  <c r="AB52"/>
  <c r="R53"/>
  <c r="AI53"/>
  <c r="AA54"/>
  <c r="G47"/>
  <c r="F48"/>
  <c r="K49"/>
  <c r="M50"/>
  <c r="K51"/>
  <c r="L52"/>
  <c r="H53"/>
  <c r="F54"/>
  <c r="B52"/>
  <c r="Y47"/>
  <c r="T48"/>
  <c r="D22"/>
  <c r="P22"/>
  <c r="AB22"/>
  <c r="D23"/>
  <c r="O23"/>
  <c r="AA23"/>
  <c r="AO23"/>
  <c r="N24"/>
  <c r="Y24"/>
  <c r="AN24"/>
  <c r="M25"/>
  <c r="Z25"/>
  <c r="AM25"/>
  <c r="K26"/>
  <c r="X26"/>
  <c r="AL26"/>
  <c r="L27"/>
  <c r="W27"/>
  <c r="AJ27"/>
  <c r="J28"/>
  <c r="V28"/>
  <c r="AK28"/>
  <c r="I29"/>
  <c r="U29"/>
  <c r="AE29"/>
  <c r="AO29"/>
  <c r="J30"/>
  <c r="T30"/>
  <c r="AD30"/>
  <c r="AM30"/>
  <c r="K31"/>
  <c r="S31"/>
  <c r="AB31"/>
  <c r="AM31"/>
  <c r="I32"/>
  <c r="Q32"/>
  <c r="AB32"/>
  <c r="AK32"/>
  <c r="G33"/>
  <c r="R33"/>
  <c r="Z33"/>
  <c r="AI33"/>
  <c r="G34"/>
  <c r="P34"/>
  <c r="X34"/>
  <c r="AI34"/>
  <c r="E35"/>
  <c r="O35"/>
  <c r="Y35"/>
  <c r="AF35"/>
  <c r="AM35"/>
  <c r="H36"/>
  <c r="N36"/>
  <c r="U36"/>
  <c r="AC36"/>
  <c r="AJ36"/>
  <c r="C37"/>
  <c r="K37"/>
  <c r="R37"/>
  <c r="Y37"/>
  <c r="AG37"/>
  <c r="AM37"/>
  <c r="G38"/>
  <c r="O38"/>
  <c r="V38"/>
  <c r="AB38"/>
  <c r="AJ38"/>
  <c r="D39"/>
  <c r="K39"/>
  <c r="S39"/>
  <c r="Y39"/>
  <c r="AF39"/>
  <c r="AL39"/>
  <c r="D40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3"/>
  <c r="B28"/>
  <c r="B34"/>
  <c r="B39"/>
  <c r="B44"/>
  <c r="U50"/>
  <c r="AC51"/>
  <c r="AF52"/>
  <c r="AB53"/>
  <c r="U54"/>
  <c r="H47"/>
  <c r="P48"/>
  <c r="J50"/>
  <c r="O51"/>
  <c r="N52"/>
  <c r="E54"/>
  <c r="B53"/>
  <c r="AF47"/>
  <c r="AD48"/>
  <c r="R22"/>
  <c r="AJ22"/>
  <c r="M23"/>
  <c r="AF23"/>
  <c r="H24"/>
  <c r="X24"/>
  <c r="E25"/>
  <c r="U25"/>
  <c r="AH25"/>
  <c r="O26"/>
  <c r="AE26"/>
  <c r="H27"/>
  <c r="AB27"/>
  <c r="AO27"/>
  <c r="R28"/>
  <c r="AL28"/>
  <c r="O29"/>
  <c r="AA29"/>
  <c r="C30"/>
  <c r="O30"/>
  <c r="AB30"/>
  <c r="C31"/>
  <c r="M31"/>
  <c r="AA31"/>
  <c r="AN31"/>
  <c r="N32"/>
  <c r="Y32"/>
  <c r="AL32"/>
  <c r="M33"/>
  <c r="Y33"/>
  <c r="AM33"/>
  <c r="K34"/>
  <c r="W34"/>
  <c r="AL34"/>
  <c r="K35"/>
  <c r="U35"/>
  <c r="AG35"/>
  <c r="D36"/>
  <c r="M36"/>
  <c r="X36"/>
  <c r="AF36"/>
  <c r="AO36"/>
  <c r="M37"/>
  <c r="V37"/>
  <c r="AD37"/>
  <c r="AO37"/>
  <c r="K38"/>
  <c r="T38"/>
  <c r="AE38"/>
  <c r="AM38"/>
  <c r="I39"/>
  <c r="T39"/>
  <c r="AC39"/>
  <c r="AJ39"/>
  <c r="E40"/>
  <c r="L40"/>
  <c r="S40"/>
  <c r="AA40"/>
  <c r="AG40"/>
  <c r="AN40"/>
  <c r="I41"/>
  <c r="P41"/>
  <c r="V41"/>
  <c r="AD41"/>
  <c r="AK41"/>
  <c r="E42"/>
  <c r="M42"/>
  <c r="S42"/>
  <c r="Z42"/>
  <c r="AH42"/>
  <c r="AO42"/>
  <c r="H43"/>
  <c r="P43"/>
  <c r="W43"/>
  <c r="AD43"/>
  <c r="AL43"/>
  <c r="E44"/>
  <c r="L44"/>
  <c r="T44"/>
  <c r="AA44"/>
  <c r="AG44"/>
  <c r="AO44"/>
  <c r="I45"/>
  <c r="P45"/>
  <c r="X45"/>
  <c r="AD45"/>
  <c r="AK45"/>
  <c r="F46"/>
  <c r="M46"/>
  <c r="S46"/>
  <c r="AA46"/>
  <c r="AH46"/>
  <c r="AO46"/>
  <c r="B30"/>
  <c r="B36"/>
  <c r="B43"/>
  <c r="AG45" i="14"/>
  <c r="AD19"/>
  <c r="AG20"/>
  <c r="AK21"/>
  <c r="AO22"/>
  <c r="AR23"/>
  <c r="I25"/>
  <c r="M26"/>
  <c r="P27"/>
  <c r="T28"/>
  <c r="V29"/>
  <c r="O30"/>
  <c r="H31"/>
  <c r="AN31"/>
  <c r="AG32"/>
  <c r="Z33"/>
  <c r="AL33"/>
  <c r="AB46"/>
  <c r="L20"/>
  <c r="Z21"/>
  <c r="L23"/>
  <c r="AA24"/>
  <c r="AO25"/>
  <c r="AA27"/>
  <c r="AO28"/>
  <c r="G30"/>
  <c r="P31"/>
  <c r="Q32"/>
  <c r="R33"/>
  <c r="AO33"/>
  <c r="K34"/>
  <c r="W34"/>
  <c r="AH34"/>
  <c r="AQ34"/>
  <c r="P35"/>
  <c r="AA35"/>
  <c r="AJ35"/>
  <c r="I36"/>
  <c r="T36"/>
  <c r="AC36"/>
  <c r="AO36"/>
  <c r="M37"/>
  <c r="V37"/>
  <c r="AH37"/>
  <c r="F38"/>
  <c r="O38"/>
  <c r="AA38"/>
  <c r="AL38"/>
  <c r="H39"/>
  <c r="T39"/>
  <c r="AA39"/>
  <c r="AH39"/>
  <c r="AP39"/>
  <c r="I40"/>
  <c r="P40"/>
  <c r="X40"/>
  <c r="AE40"/>
  <c r="AK40"/>
  <c r="F41"/>
  <c r="M41"/>
  <c r="T41"/>
  <c r="AB41"/>
  <c r="AH41"/>
  <c r="AO41"/>
  <c r="J42"/>
  <c r="Q42"/>
  <c r="W42"/>
  <c r="AE42"/>
  <c r="AL42"/>
  <c r="F43"/>
  <c r="N43"/>
  <c r="T43"/>
  <c r="AA43"/>
  <c r="AI43"/>
  <c r="AP43"/>
  <c r="I44"/>
  <c r="Q44"/>
  <c r="X44"/>
  <c r="AE44"/>
  <c r="AM44"/>
  <c r="E20"/>
  <c r="E27"/>
  <c r="E35"/>
  <c r="E42"/>
  <c r="AL45"/>
  <c r="AK46"/>
  <c r="AR46"/>
  <c r="Z47"/>
  <c r="AH47"/>
  <c r="AN47"/>
  <c r="V48"/>
  <c r="AD48"/>
  <c r="AK48"/>
  <c r="AQ48"/>
  <c r="Z49"/>
  <c r="AG49"/>
  <c r="AN49"/>
  <c r="W50"/>
  <c r="AC50"/>
  <c r="AJ50"/>
  <c r="AR50"/>
  <c r="Z51"/>
  <c r="AF51"/>
  <c r="AN51"/>
  <c r="V52"/>
  <c r="AC52"/>
  <c r="AK52"/>
  <c r="AQ52"/>
  <c r="J45"/>
  <c r="R45"/>
  <c r="J46"/>
  <c r="P46"/>
  <c r="I47"/>
  <c r="P47"/>
  <c r="H48"/>
  <c r="P48"/>
  <c r="G49"/>
  <c r="N49"/>
  <c r="G50"/>
  <c r="N50"/>
  <c r="E51"/>
  <c r="M51"/>
  <c r="E52"/>
  <c r="L52"/>
  <c r="C19"/>
  <c r="C22"/>
  <c r="D25"/>
  <c r="D29"/>
  <c r="C33"/>
  <c r="C36"/>
  <c r="C40"/>
  <c r="D43"/>
  <c r="C47"/>
  <c r="C51"/>
  <c r="B22"/>
  <c r="B29"/>
  <c r="B37"/>
  <c r="B44"/>
  <c r="B50"/>
  <c r="V45" i="11"/>
  <c r="AA45"/>
  <c r="AG45"/>
  <c r="U46"/>
  <c r="Z46"/>
  <c r="AF46"/>
  <c r="G19"/>
  <c r="L19"/>
  <c r="R19"/>
  <c r="W19"/>
  <c r="AB19"/>
  <c r="AH19"/>
  <c r="AM19"/>
  <c r="AR19"/>
  <c r="K20"/>
  <c r="P20"/>
  <c r="U20"/>
  <c r="AA20"/>
  <c r="AF20"/>
  <c r="AK20"/>
  <c r="AQ20"/>
  <c r="I21"/>
  <c r="N21"/>
  <c r="T21"/>
  <c r="Y21"/>
  <c r="AD21"/>
  <c r="AJ21"/>
  <c r="AO21"/>
  <c r="G22"/>
  <c r="M22"/>
  <c r="R22"/>
  <c r="W22"/>
  <c r="AC22"/>
  <c r="AH22"/>
  <c r="AM22"/>
  <c r="F23"/>
  <c r="K23"/>
  <c r="P23"/>
  <c r="V23"/>
  <c r="AA23"/>
  <c r="AF23"/>
  <c r="AL23"/>
  <c r="AQ23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AQ26"/>
  <c r="J27"/>
  <c r="O27"/>
  <c r="T27"/>
  <c r="Z27"/>
  <c r="AE27"/>
  <c r="AJ27"/>
  <c r="AP27"/>
  <c r="H28"/>
  <c r="M28"/>
  <c r="S28"/>
  <c r="X28"/>
  <c r="AC28"/>
  <c r="AI28"/>
  <c r="AN28"/>
  <c r="F29"/>
  <c r="L29"/>
  <c r="Q29"/>
  <c r="V29"/>
  <c r="AB29"/>
  <c r="AG29"/>
  <c r="AL29"/>
  <c r="AR29"/>
  <c r="J30"/>
  <c r="O30"/>
  <c r="U30"/>
  <c r="Z30"/>
  <c r="AE30"/>
  <c r="AK30"/>
  <c r="AP30"/>
  <c r="H31"/>
  <c r="N31"/>
  <c r="S31"/>
  <c r="X31"/>
  <c r="AD31"/>
  <c r="AI31"/>
  <c r="AN31"/>
  <c r="G32"/>
  <c r="L32"/>
  <c r="Q32"/>
  <c r="W32"/>
  <c r="AB32"/>
  <c r="AG32"/>
  <c r="AM32"/>
  <c r="AR32"/>
  <c r="J33"/>
  <c r="P33"/>
  <c r="U33"/>
  <c r="Z33"/>
  <c r="AF33"/>
  <c r="AK33"/>
  <c r="AP33"/>
  <c r="I34"/>
  <c r="N34"/>
  <c r="S34"/>
  <c r="Y34"/>
  <c r="AD34"/>
  <c r="AI34"/>
  <c r="AO34"/>
  <c r="G35"/>
  <c r="L35"/>
  <c r="R35"/>
  <c r="W35"/>
  <c r="AB35"/>
  <c r="AH35"/>
  <c r="AM35"/>
  <c r="AR35"/>
  <c r="K36"/>
  <c r="P36"/>
  <c r="U36"/>
  <c r="AA36"/>
  <c r="AF36"/>
  <c r="AK36"/>
  <c r="AQ36"/>
  <c r="I37"/>
  <c r="N37"/>
  <c r="T37"/>
  <c r="Y37"/>
  <c r="AD37"/>
  <c r="AJ37"/>
  <c r="AO37"/>
  <c r="G38"/>
  <c r="M38"/>
  <c r="R38"/>
  <c r="W38"/>
  <c r="AC38"/>
  <c r="AH38"/>
  <c r="AM38"/>
  <c r="F39"/>
  <c r="K39"/>
  <c r="P39"/>
  <c r="V39"/>
  <c r="AA39"/>
  <c r="AF39"/>
  <c r="AL39"/>
  <c r="AQ39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AQ42"/>
  <c r="J43"/>
  <c r="O43"/>
  <c r="T43"/>
  <c r="Z43"/>
  <c r="AE43"/>
  <c r="AJ43"/>
  <c r="AP43"/>
  <c r="H44"/>
  <c r="M44"/>
  <c r="S44"/>
  <c r="X44"/>
  <c r="AC44"/>
  <c r="AI44"/>
  <c r="AN44"/>
  <c r="E20"/>
  <c r="E26"/>
  <c r="E31"/>
  <c r="E36"/>
  <c r="E42"/>
  <c r="AT19"/>
  <c r="AY19"/>
  <c r="AW20"/>
  <c r="AT21"/>
  <c r="AX21"/>
  <c r="AT22"/>
  <c r="AX22"/>
  <c r="AT23"/>
  <c r="AX23"/>
  <c r="AT24"/>
  <c r="AX24"/>
  <c r="AT25"/>
  <c r="AX25"/>
  <c r="AT26"/>
  <c r="AX26"/>
  <c r="AT27"/>
  <c r="AX27"/>
  <c r="AT28"/>
  <c r="AX28"/>
  <c r="AT29"/>
  <c r="AX29"/>
  <c r="AT30"/>
  <c r="AX30"/>
  <c r="AT31"/>
  <c r="AX31"/>
  <c r="AT32"/>
  <c r="AX32"/>
  <c r="AT33"/>
  <c r="AX33"/>
  <c r="AT34"/>
  <c r="AX34"/>
  <c r="AT35"/>
  <c r="AX35"/>
  <c r="AT36"/>
  <c r="AX36"/>
  <c r="AT37"/>
  <c r="AX37"/>
  <c r="AT38"/>
  <c r="AX38"/>
  <c r="AT39"/>
  <c r="AX39"/>
  <c r="AT40"/>
  <c r="AX40"/>
  <c r="AT41"/>
  <c r="AX41"/>
  <c r="AT42"/>
  <c r="AX42"/>
  <c r="AT43"/>
  <c r="AX43"/>
  <c r="AT44"/>
  <c r="AX44"/>
  <c r="AK45"/>
  <c r="AO45"/>
  <c r="AS45"/>
  <c r="AW45"/>
  <c r="AJ46"/>
  <c r="AN46"/>
  <c r="AR46"/>
  <c r="AV46"/>
  <c r="AZ46"/>
  <c r="V47"/>
  <c r="Z47"/>
  <c r="AD47"/>
  <c r="AH47"/>
  <c r="AL47"/>
  <c r="AP47"/>
  <c r="AT47"/>
  <c r="AX47"/>
  <c r="T48"/>
  <c r="X48"/>
  <c r="AB48"/>
  <c r="AF48"/>
  <c r="AJ48"/>
  <c r="AN48"/>
  <c r="AR48"/>
  <c r="AV48"/>
  <c r="AZ48"/>
  <c r="V49"/>
  <c r="Z49"/>
  <c r="AD49"/>
  <c r="AH49"/>
  <c r="AL49"/>
  <c r="AP49"/>
  <c r="AT49"/>
  <c r="AX49"/>
  <c r="T50"/>
  <c r="X50"/>
  <c r="AB50"/>
  <c r="AF50"/>
  <c r="AJ50"/>
  <c r="AN50"/>
  <c r="AR50"/>
  <c r="AV50"/>
  <c r="AZ50"/>
  <c r="V51"/>
  <c r="Z51"/>
  <c r="AD51"/>
  <c r="AH51"/>
  <c r="AL51"/>
  <c r="AP51"/>
  <c r="AT51"/>
  <c r="AX51"/>
  <c r="T52"/>
  <c r="X52"/>
  <c r="AB52"/>
  <c r="AF52"/>
  <c r="AJ52"/>
  <c r="AN52"/>
  <c r="AR52"/>
  <c r="AV52"/>
  <c r="AZ52"/>
  <c r="V53"/>
  <c r="Z53"/>
  <c r="AD53"/>
  <c r="AH53"/>
  <c r="AL53"/>
  <c r="AP53"/>
  <c r="AT53"/>
  <c r="AX53"/>
  <c r="T54"/>
  <c r="X54"/>
  <c r="AB54"/>
  <c r="AF54"/>
  <c r="AJ54"/>
  <c r="AN54"/>
  <c r="AR54"/>
  <c r="AV54"/>
  <c r="AZ54"/>
  <c r="V55"/>
  <c r="Z55"/>
  <c r="AD55"/>
  <c r="AH55"/>
  <c r="AL55"/>
  <c r="AP55"/>
  <c r="AT55"/>
  <c r="AX55"/>
  <c r="T56"/>
  <c r="X56"/>
  <c r="AB56"/>
  <c r="AF56"/>
  <c r="AJ56"/>
  <c r="AN56"/>
  <c r="AR56"/>
  <c r="AV56"/>
  <c r="AZ56"/>
  <c r="V57"/>
  <c r="Z57"/>
  <c r="AD57"/>
  <c r="AH57"/>
  <c r="AL57"/>
  <c r="AP57"/>
  <c r="AT57"/>
  <c r="AX57"/>
  <c r="T58"/>
  <c r="X58"/>
  <c r="AB58"/>
  <c r="AF58"/>
  <c r="AJ58"/>
  <c r="AN58"/>
  <c r="AR58"/>
  <c r="AV58"/>
  <c r="AZ58"/>
  <c r="V59"/>
  <c r="Z59"/>
  <c r="AD59"/>
  <c r="AH59"/>
  <c r="AL59"/>
  <c r="AP59"/>
  <c r="AT59"/>
  <c r="AX59"/>
  <c r="T60"/>
  <c r="X60"/>
  <c r="AB60"/>
  <c r="AF60"/>
  <c r="AJ60"/>
  <c r="AN60"/>
  <c r="AR60"/>
  <c r="AV60"/>
  <c r="AZ60"/>
  <c r="H45"/>
  <c r="L45"/>
  <c r="P45"/>
  <c r="F46"/>
  <c r="J46"/>
  <c r="N46"/>
  <c r="R46"/>
  <c r="H47"/>
  <c r="L47"/>
  <c r="P47"/>
  <c r="F48"/>
  <c r="J48"/>
  <c r="B35" i="23"/>
  <c r="I45"/>
  <c r="AO42"/>
  <c r="K40"/>
  <c r="Z49"/>
  <c r="AD50"/>
  <c r="AG51"/>
  <c r="AJ52"/>
  <c r="AO53"/>
  <c r="E47"/>
  <c r="E49"/>
  <c r="F51"/>
  <c r="F53"/>
  <c r="B51"/>
  <c r="Y48"/>
  <c r="W21"/>
  <c r="L22"/>
  <c r="C23"/>
  <c r="AE23"/>
  <c r="T24"/>
  <c r="J25"/>
  <c r="AL25"/>
  <c r="AA26"/>
  <c r="J27"/>
  <c r="AE27"/>
  <c r="D28"/>
  <c r="L28"/>
  <c r="S28"/>
  <c r="Y28"/>
  <c r="AG28"/>
  <c r="AN28"/>
  <c r="H29"/>
  <c r="P29"/>
  <c r="V29"/>
  <c r="AC29"/>
  <c r="AK29"/>
  <c r="E30"/>
  <c r="K30"/>
  <c r="S30"/>
  <c r="Z30"/>
  <c r="AG30"/>
  <c r="AO30"/>
  <c r="H31"/>
  <c r="O31"/>
  <c r="W31"/>
  <c r="AD31"/>
  <c r="AJ31"/>
  <c r="E32"/>
  <c r="L32"/>
  <c r="S32"/>
  <c r="AA32"/>
  <c r="AG32"/>
  <c r="AN32"/>
  <c r="I33"/>
  <c r="P33"/>
  <c r="V33"/>
  <c r="AD33"/>
  <c r="AK33"/>
  <c r="E34"/>
  <c r="M34"/>
  <c r="S34"/>
  <c r="Z34"/>
  <c r="AH34"/>
  <c r="AO34"/>
  <c r="H35"/>
  <c r="P35"/>
  <c r="W35"/>
  <c r="AD35"/>
  <c r="AL35"/>
  <c r="E36"/>
  <c r="L36"/>
  <c r="T36"/>
  <c r="AA36"/>
  <c r="AG36"/>
  <c r="AO36"/>
  <c r="I37"/>
  <c r="P37"/>
  <c r="X37"/>
  <c r="AD37"/>
  <c r="AK37"/>
  <c r="AM47"/>
  <c r="AH49"/>
  <c r="AK50"/>
  <c r="AN51"/>
  <c r="S53"/>
  <c r="V54"/>
  <c r="K47"/>
  <c r="M49"/>
  <c r="M51"/>
  <c r="M53"/>
  <c r="T47"/>
  <c r="AF48"/>
  <c r="AD21"/>
  <c r="T22"/>
  <c r="I23"/>
  <c r="AK23"/>
  <c r="AB24"/>
  <c r="Q25"/>
  <c r="F26"/>
  <c r="AG26"/>
  <c r="O27"/>
  <c r="AJ27"/>
  <c r="G28"/>
  <c r="M28"/>
  <c r="T28"/>
  <c r="AB28"/>
  <c r="AI28"/>
  <c r="AO28"/>
  <c r="J29"/>
  <c r="Q29"/>
  <c r="X29"/>
  <c r="AF29"/>
  <c r="AL29"/>
  <c r="F30"/>
  <c r="N30"/>
  <c r="U30"/>
  <c r="AA30"/>
  <c r="AI30"/>
  <c r="C31"/>
  <c r="J31"/>
  <c r="R31"/>
  <c r="X31"/>
  <c r="AE31"/>
  <c r="AM31"/>
  <c r="G32"/>
  <c r="M32"/>
  <c r="U32"/>
  <c r="AB32"/>
  <c r="AI32"/>
  <c r="D33"/>
  <c r="J33"/>
  <c r="Q33"/>
  <c r="Y33"/>
  <c r="AF33"/>
  <c r="AL33"/>
  <c r="G34"/>
  <c r="N34"/>
  <c r="U34"/>
  <c r="AC34"/>
  <c r="AI34"/>
  <c r="C35"/>
  <c r="K35"/>
  <c r="R35"/>
  <c r="X35"/>
  <c r="AF35"/>
  <c r="AM35"/>
  <c r="G36"/>
  <c r="O36"/>
  <c r="U36"/>
  <c r="AB36"/>
  <c r="AJ36"/>
  <c r="D37"/>
  <c r="J37"/>
  <c r="R37"/>
  <c r="Y37"/>
  <c r="AF37"/>
  <c r="AL48"/>
  <c r="AO49"/>
  <c r="S51"/>
  <c r="W52"/>
  <c r="Z53"/>
  <c r="AC54"/>
  <c r="E48"/>
  <c r="E50"/>
  <c r="E52"/>
  <c r="G54"/>
  <c r="AA47"/>
  <c r="I21"/>
  <c r="AL21"/>
  <c r="AA22"/>
  <c r="P23"/>
  <c r="F24"/>
  <c r="AH24"/>
  <c r="W25"/>
  <c r="N26"/>
  <c r="AL26"/>
  <c r="T27"/>
  <c r="AN27"/>
  <c r="H28"/>
  <c r="O28"/>
  <c r="W28"/>
  <c r="AC28"/>
  <c r="AJ28"/>
  <c r="E29"/>
  <c r="L29"/>
  <c r="R29"/>
  <c r="Z29"/>
  <c r="AG29"/>
  <c r="AN29"/>
  <c r="I30"/>
  <c r="O30"/>
  <c r="V30"/>
  <c r="AD30"/>
  <c r="AK30"/>
  <c r="D31"/>
  <c r="L31"/>
  <c r="S31"/>
  <c r="Z31"/>
  <c r="AH31"/>
  <c r="AN31"/>
  <c r="H32"/>
  <c r="P32"/>
  <c r="W32"/>
  <c r="AC32"/>
  <c r="AK32"/>
  <c r="E33"/>
  <c r="L33"/>
  <c r="T33"/>
  <c r="Z33"/>
  <c r="AG33"/>
  <c r="AO33"/>
  <c r="I34"/>
  <c r="O34"/>
  <c r="W34"/>
  <c r="AD34"/>
  <c r="AK34"/>
  <c r="F35"/>
  <c r="L35"/>
  <c r="S35"/>
  <c r="AA35"/>
  <c r="AH35"/>
  <c r="AN35"/>
  <c r="I36"/>
  <c r="P36"/>
  <c r="W36"/>
  <c r="AE36"/>
  <c r="AK36"/>
  <c r="E37"/>
  <c r="M37"/>
  <c r="T37"/>
  <c r="Z37"/>
  <c r="AH37"/>
  <c r="AD52"/>
  <c r="L50"/>
  <c r="Q21"/>
  <c r="M24"/>
  <c r="D27"/>
  <c r="Q28"/>
  <c r="F29"/>
  <c r="AH29"/>
  <c r="Y30"/>
  <c r="N31"/>
  <c r="C32"/>
  <c r="AF32"/>
  <c r="U33"/>
  <c r="J34"/>
  <c r="AM34"/>
  <c r="AB35"/>
  <c r="Q36"/>
  <c r="H37"/>
  <c r="AJ37"/>
  <c r="F38"/>
  <c r="M38"/>
  <c r="S38"/>
  <c r="AA38"/>
  <c r="AH38"/>
  <c r="AO38"/>
  <c r="J39"/>
  <c r="P39"/>
  <c r="W39"/>
  <c r="AE39"/>
  <c r="AL39"/>
  <c r="E40"/>
  <c r="M40"/>
  <c r="T40"/>
  <c r="AA40"/>
  <c r="AI40"/>
  <c r="AO40"/>
  <c r="I41"/>
  <c r="Q41"/>
  <c r="X41"/>
  <c r="AD41"/>
  <c r="AL41"/>
  <c r="F42"/>
  <c r="M42"/>
  <c r="U42"/>
  <c r="Z42"/>
  <c r="AE42"/>
  <c r="AK42"/>
  <c r="C43"/>
  <c r="H43"/>
  <c r="N43"/>
  <c r="S43"/>
  <c r="X43"/>
  <c r="AD43"/>
  <c r="AI43"/>
  <c r="AN43"/>
  <c r="G44"/>
  <c r="L44"/>
  <c r="Q44"/>
  <c r="W44"/>
  <c r="AB44"/>
  <c r="AG44"/>
  <c r="AM44"/>
  <c r="E45"/>
  <c r="J45"/>
  <c r="P45"/>
  <c r="U45"/>
  <c r="Z45"/>
  <c r="AF45"/>
  <c r="AK45"/>
  <c r="C46"/>
  <c r="I46"/>
  <c r="N46"/>
  <c r="S46"/>
  <c r="Y46"/>
  <c r="AD46"/>
  <c r="AI46"/>
  <c r="AO46"/>
  <c r="B26"/>
  <c r="B31"/>
  <c r="B37"/>
  <c r="B42"/>
  <c r="B21"/>
  <c r="S49"/>
  <c r="AG53"/>
  <c r="M52"/>
  <c r="F22"/>
  <c r="AO24"/>
  <c r="Z27"/>
  <c r="X28"/>
  <c r="M29"/>
  <c r="C30"/>
  <c r="AE30"/>
  <c r="T31"/>
  <c r="K32"/>
  <c r="AM32"/>
  <c r="AB33"/>
  <c r="R34"/>
  <c r="G35"/>
  <c r="AI35"/>
  <c r="Y36"/>
  <c r="N37"/>
  <c r="AN37"/>
  <c r="G38"/>
  <c r="N38"/>
  <c r="V38"/>
  <c r="AC38"/>
  <c r="AI38"/>
  <c r="D39"/>
  <c r="K39"/>
  <c r="R39"/>
  <c r="Z39"/>
  <c r="AF39"/>
  <c r="AM39"/>
  <c r="H40"/>
  <c r="O40"/>
  <c r="U40"/>
  <c r="AC40"/>
  <c r="AJ40"/>
  <c r="D41"/>
  <c r="L41"/>
  <c r="R41"/>
  <c r="Y41"/>
  <c r="AG41"/>
  <c r="AN41"/>
  <c r="G42"/>
  <c r="O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2"/>
  <c r="B27"/>
  <c r="B33"/>
  <c r="B38"/>
  <c r="B43"/>
  <c r="V50"/>
  <c r="M54"/>
  <c r="AE25"/>
  <c r="AE28"/>
  <c r="J30"/>
  <c r="AB31"/>
  <c r="F33"/>
  <c r="Y34"/>
  <c r="D36"/>
  <c r="U37"/>
  <c r="I38"/>
  <c r="W38"/>
  <c r="AL38"/>
  <c r="L39"/>
  <c r="AA39"/>
  <c r="C40"/>
  <c r="P40"/>
  <c r="AE40"/>
  <c r="F41"/>
  <c r="T41"/>
  <c r="AH41"/>
  <c r="J42"/>
  <c r="W42"/>
  <c r="AH42"/>
  <c r="F43"/>
  <c r="P43"/>
  <c r="AA43"/>
  <c r="AL43"/>
  <c r="I44"/>
  <c r="T44"/>
  <c r="AE44"/>
  <c r="AO44"/>
  <c r="M45"/>
  <c r="X45"/>
  <c r="AH45"/>
  <c r="F46"/>
  <c r="Q46"/>
  <c r="AA46"/>
  <c r="AL46"/>
  <c r="B29"/>
  <c r="B39"/>
  <c r="AA51"/>
  <c r="Q48"/>
  <c r="T26"/>
  <c r="AM28"/>
  <c r="Q30"/>
  <c r="AI31"/>
  <c r="N33"/>
  <c r="AE34"/>
  <c r="K36"/>
  <c r="AC37"/>
  <c r="K38"/>
  <c r="Y38"/>
  <c r="AM38"/>
  <c r="O39"/>
  <c r="AB39"/>
  <c r="D40"/>
  <c r="S40"/>
  <c r="AF40"/>
  <c r="H41"/>
  <c r="V41"/>
  <c r="AJ41"/>
  <c r="K42"/>
  <c r="Y42"/>
  <c r="AI42"/>
  <c r="G43"/>
  <c r="R43"/>
  <c r="AB43"/>
  <c r="AM43"/>
  <c r="K44"/>
  <c r="U44"/>
  <c r="AF44"/>
  <c r="D45"/>
  <c r="N45"/>
  <c r="Y45"/>
  <c r="AJ45"/>
  <c r="G46"/>
  <c r="R46"/>
  <c r="AC46"/>
  <c r="AM46"/>
  <c r="B30"/>
  <c r="B41"/>
  <c r="AK54"/>
  <c r="C28"/>
  <c r="AL30"/>
  <c r="AJ33"/>
  <c r="AF36"/>
  <c r="Q38"/>
  <c r="F39"/>
  <c r="AH39"/>
  <c r="X40"/>
  <c r="M41"/>
  <c r="AO41"/>
  <c r="AC42"/>
  <c r="K43"/>
  <c r="AF43"/>
  <c r="O44"/>
  <c r="AJ44"/>
  <c r="R45"/>
  <c r="AN45"/>
  <c r="V46"/>
  <c r="B23"/>
  <c r="B45"/>
  <c r="L48"/>
  <c r="I28"/>
  <c r="G31"/>
  <c r="C34"/>
  <c r="AM36"/>
  <c r="R38"/>
  <c r="G39"/>
  <c r="AJ39"/>
  <c r="Y40"/>
  <c r="N41"/>
  <c r="E42"/>
  <c r="AD42"/>
  <c r="L43"/>
  <c r="AH43"/>
  <c r="P44"/>
  <c r="AK44"/>
  <c r="T45"/>
  <c r="AO45"/>
  <c r="W46"/>
  <c r="B25"/>
  <c r="B46"/>
  <c r="AH22"/>
  <c r="Q32"/>
  <c r="AO37"/>
  <c r="T39"/>
  <c r="AK40"/>
  <c r="Q42"/>
  <c r="V43"/>
  <c r="Y44"/>
  <c r="AC45"/>
  <c r="AG46"/>
  <c r="X23"/>
  <c r="X32"/>
  <c r="C38"/>
  <c r="V39"/>
  <c r="AN40"/>
  <c r="R42"/>
  <c r="W43"/>
  <c r="AA44"/>
  <c r="AD45"/>
  <c r="AH46"/>
  <c r="K46"/>
  <c r="D44"/>
  <c r="AB41"/>
  <c r="AD38"/>
  <c r="U29"/>
  <c r="U45" i="14"/>
  <c r="P34" i="18"/>
  <c r="H34"/>
  <c r="AN33"/>
  <c r="AG33"/>
  <c r="Y33"/>
  <c r="S33"/>
  <c r="L33"/>
  <c r="D33"/>
  <c r="AJ32"/>
  <c r="AD32"/>
  <c r="V32"/>
  <c r="O32"/>
  <c r="H32"/>
  <c r="AM31"/>
  <c r="AG31"/>
  <c r="Z31"/>
  <c r="R31"/>
  <c r="K31"/>
  <c r="E31"/>
  <c r="AJ30"/>
  <c r="AC30"/>
  <c r="V30"/>
  <c r="N30"/>
  <c r="H30"/>
  <c r="AN29"/>
  <c r="AF29"/>
  <c r="Y29"/>
  <c r="S29"/>
  <c r="K29"/>
  <c r="D29"/>
  <c r="AJ28"/>
  <c r="AB28"/>
  <c r="V28"/>
  <c r="O28"/>
  <c r="G28"/>
  <c r="AM27"/>
  <c r="AG27"/>
  <c r="Y27"/>
  <c r="R27"/>
  <c r="K27"/>
  <c r="C27"/>
  <c r="AJ26"/>
  <c r="AC26"/>
  <c r="U26"/>
  <c r="N26"/>
  <c r="H26"/>
  <c r="AM25"/>
  <c r="AF25"/>
  <c r="Y25"/>
  <c r="Q25"/>
  <c r="K25"/>
  <c r="D25"/>
  <c r="AI24"/>
  <c r="AB24"/>
  <c r="V24"/>
  <c r="N24"/>
  <c r="G24"/>
  <c r="AI23"/>
  <c r="Y23"/>
  <c r="N23"/>
  <c r="C23"/>
  <c r="AF22"/>
  <c r="U22"/>
  <c r="J22"/>
  <c r="AD48"/>
  <c r="S48"/>
  <c r="X47"/>
  <c r="B53"/>
  <c r="K54"/>
  <c r="N53"/>
  <c r="D53"/>
  <c r="G52"/>
  <c r="J51"/>
  <c r="N50"/>
  <c r="C50"/>
  <c r="F49"/>
  <c r="J48"/>
  <c r="M47"/>
  <c r="AO54"/>
  <c r="AE54"/>
  <c r="T54"/>
  <c r="AH53"/>
  <c r="X53"/>
  <c r="AL52"/>
  <c r="AA52"/>
  <c r="Q52"/>
  <c r="AE51"/>
  <c r="T51"/>
  <c r="AI50"/>
  <c r="X50"/>
  <c r="AL49"/>
  <c r="AB49"/>
  <c r="Q49"/>
  <c r="AH47"/>
  <c r="AO54" i="19"/>
  <c r="AM47"/>
  <c r="AM48"/>
  <c r="U49"/>
  <c r="AA49"/>
  <c r="AI49"/>
  <c r="AO49"/>
  <c r="U50"/>
  <c r="AA50"/>
  <c r="AF50"/>
  <c r="AK50"/>
  <c r="R51"/>
  <c r="W51"/>
  <c r="AB51"/>
  <c r="AH51"/>
  <c r="AM51"/>
  <c r="S52"/>
  <c r="Y52"/>
  <c r="AD52"/>
  <c r="AI52"/>
  <c r="AO52"/>
  <c r="U53"/>
  <c r="Z53"/>
  <c r="AF53"/>
  <c r="AK53"/>
  <c r="Q54"/>
  <c r="W54"/>
  <c r="AB54"/>
  <c r="AH54"/>
  <c r="AN54"/>
  <c r="G47"/>
  <c r="L47"/>
  <c r="D48"/>
  <c r="I48"/>
  <c r="N48"/>
  <c r="F49"/>
  <c r="K49"/>
  <c r="P49"/>
  <c r="H50"/>
  <c r="M50"/>
  <c r="D51"/>
  <c r="J51"/>
  <c r="O51"/>
  <c r="F52"/>
  <c r="L52"/>
  <c r="C53"/>
  <c r="H53"/>
  <c r="N53"/>
  <c r="E54"/>
  <c r="J54"/>
  <c r="P54"/>
  <c r="B52"/>
  <c r="S47"/>
  <c r="Y47"/>
  <c r="AD47"/>
  <c r="T48"/>
  <c r="Z48"/>
  <c r="AH48"/>
  <c r="Q49"/>
  <c r="Z49"/>
  <c r="AK49"/>
  <c r="S50"/>
  <c r="Y50"/>
  <c r="AG50"/>
  <c r="AN50"/>
  <c r="V51"/>
  <c r="AD51"/>
  <c r="AJ51"/>
  <c r="R52"/>
  <c r="Z52"/>
  <c r="AG52"/>
  <c r="AM52"/>
  <c r="V53"/>
  <c r="AC53"/>
  <c r="AJ53"/>
  <c r="S54"/>
  <c r="Y54"/>
  <c r="AG54"/>
  <c r="C47"/>
  <c r="J47"/>
  <c r="P47"/>
  <c r="J48"/>
  <c r="C49"/>
  <c r="J49"/>
  <c r="D50"/>
  <c r="J50"/>
  <c r="C51"/>
  <c r="K51"/>
  <c r="D52"/>
  <c r="J52"/>
  <c r="D53"/>
  <c r="K53"/>
  <c r="D54"/>
  <c r="L54"/>
  <c r="B49"/>
  <c r="R47"/>
  <c r="Z47"/>
  <c r="R48"/>
  <c r="X48"/>
  <c r="AE48"/>
  <c r="G22"/>
  <c r="M22"/>
  <c r="R22"/>
  <c r="W22"/>
  <c r="AC22"/>
  <c r="AH22"/>
  <c r="AM22"/>
  <c r="F23"/>
  <c r="K23"/>
  <c r="P23"/>
  <c r="V23"/>
  <c r="AA23"/>
  <c r="AF23"/>
  <c r="AL23"/>
  <c r="D24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D27"/>
  <c r="J27"/>
  <c r="O27"/>
  <c r="T27"/>
  <c r="Z27"/>
  <c r="AE27"/>
  <c r="AJ27"/>
  <c r="C28"/>
  <c r="H28"/>
  <c r="M28"/>
  <c r="S28"/>
  <c r="X28"/>
  <c r="AC28"/>
  <c r="AI28"/>
  <c r="AN28"/>
  <c r="F29"/>
  <c r="L29"/>
  <c r="Q29"/>
  <c r="V29"/>
  <c r="AB29"/>
  <c r="AG29"/>
  <c r="AL29"/>
  <c r="E30"/>
  <c r="J30"/>
  <c r="O30"/>
  <c r="U30"/>
  <c r="Z30"/>
  <c r="AE30"/>
  <c r="AK30"/>
  <c r="C31"/>
  <c r="H31"/>
  <c r="N31"/>
  <c r="S31"/>
  <c r="X31"/>
  <c r="AD31"/>
  <c r="AI31"/>
  <c r="AN31"/>
  <c r="G32"/>
  <c r="L32"/>
  <c r="Q32"/>
  <c r="W32"/>
  <c r="AB32"/>
  <c r="AG32"/>
  <c r="AM32"/>
  <c r="E33"/>
  <c r="J33"/>
  <c r="P33"/>
  <c r="U33"/>
  <c r="Z33"/>
  <c r="AF33"/>
  <c r="AK33"/>
  <c r="C34"/>
  <c r="I34"/>
  <c r="N34"/>
  <c r="S34"/>
  <c r="Y34"/>
  <c r="AD34"/>
  <c r="AI34"/>
  <c r="AO34"/>
  <c r="G35"/>
  <c r="L35"/>
  <c r="R35"/>
  <c r="W35"/>
  <c r="AB35"/>
  <c r="AH35"/>
  <c r="AM35"/>
  <c r="E36"/>
  <c r="K36"/>
  <c r="P36"/>
  <c r="U36"/>
  <c r="AN47" i="20"/>
  <c r="AD49"/>
  <c r="AM48"/>
  <c r="AH49"/>
  <c r="Z50"/>
  <c r="AL50"/>
  <c r="X51"/>
  <c r="AG51"/>
  <c r="AO51"/>
  <c r="W52"/>
  <c r="AC52"/>
  <c r="AK52"/>
  <c r="S53"/>
  <c r="Z53"/>
  <c r="AH53"/>
  <c r="AN53"/>
  <c r="V54"/>
  <c r="AD54"/>
  <c r="AK54"/>
  <c r="D47"/>
  <c r="L47"/>
  <c r="E48"/>
  <c r="L48"/>
  <c r="F49"/>
  <c r="L49"/>
  <c r="E50"/>
  <c r="Q29"/>
  <c r="J29"/>
  <c r="C29"/>
  <c r="AH28"/>
  <c r="AB28"/>
  <c r="U28"/>
  <c r="M28"/>
  <c r="F28"/>
  <c r="AM27"/>
  <c r="AE27"/>
  <c r="X27"/>
  <c r="Q27"/>
  <c r="I27"/>
  <c r="C27"/>
  <c r="AI26"/>
  <c r="AA26"/>
  <c r="T26"/>
  <c r="N26"/>
  <c r="F26"/>
  <c r="AL25"/>
  <c r="AE25"/>
  <c r="W25"/>
  <c r="Q25"/>
  <c r="J25"/>
  <c r="AO24"/>
  <c r="AH24"/>
  <c r="AB24"/>
  <c r="T24"/>
  <c r="M24"/>
  <c r="F24"/>
  <c r="AK23"/>
  <c r="AE23"/>
  <c r="X23"/>
  <c r="P23"/>
  <c r="I23"/>
  <c r="C23"/>
  <c r="AH22"/>
  <c r="AA22"/>
  <c r="T22"/>
  <c r="L22"/>
  <c r="F22"/>
  <c r="AC48"/>
  <c r="U48"/>
  <c r="AD47"/>
  <c r="X47"/>
  <c r="B47"/>
  <c r="B48"/>
  <c r="J54"/>
  <c r="P53"/>
  <c r="J53"/>
  <c r="C53"/>
  <c r="I52"/>
  <c r="P51"/>
  <c r="J51"/>
  <c r="P50"/>
  <c r="I50"/>
  <c r="N49"/>
  <c r="C49"/>
  <c r="I48"/>
  <c r="N47"/>
  <c r="C47"/>
  <c r="AG54"/>
  <c r="Y54"/>
  <c r="AM53"/>
  <c r="AD53"/>
  <c r="T53"/>
  <c r="AI52"/>
  <c r="AA52"/>
  <c r="Q52"/>
  <c r="AF51"/>
  <c r="Q51"/>
  <c r="AD50"/>
  <c r="V49"/>
  <c r="AI49" i="31"/>
  <c r="AD49"/>
  <c r="X49"/>
  <c r="S49"/>
  <c r="AM48"/>
  <c r="AG48"/>
  <c r="AK47"/>
  <c r="AF48"/>
  <c r="AH49"/>
  <c r="AB49"/>
  <c r="W49"/>
  <c r="R49"/>
  <c r="AK48"/>
  <c r="AO47"/>
  <c r="AJ47"/>
  <c r="AK47" i="23"/>
  <c r="T45" i="11"/>
  <c r="X45"/>
  <c r="AB45"/>
  <c r="AF45"/>
  <c r="S46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V19"/>
  <c r="AZ19"/>
  <c r="AV20"/>
  <c r="AZ20"/>
  <c r="B52" i="14"/>
  <c r="B46"/>
  <c r="B41"/>
  <c r="B36"/>
  <c r="B30"/>
  <c r="B25"/>
  <c r="B20"/>
  <c r="C50"/>
  <c r="D47"/>
  <c r="C45"/>
  <c r="C42"/>
  <c r="D39"/>
  <c r="C37"/>
  <c r="C34"/>
  <c r="D31"/>
  <c r="C29"/>
  <c r="C26"/>
  <c r="D23"/>
  <c r="C21"/>
  <c r="R52"/>
  <c r="M52"/>
  <c r="H52"/>
  <c r="Q51"/>
  <c r="L51"/>
  <c r="G51"/>
  <c r="P50"/>
  <c r="K50"/>
  <c r="F50"/>
  <c r="O49"/>
  <c r="J49"/>
  <c r="E49"/>
  <c r="N48"/>
  <c r="I48"/>
  <c r="S47"/>
  <c r="M47"/>
  <c r="H47"/>
  <c r="R46"/>
  <c r="L46"/>
  <c r="G46"/>
  <c r="Q45"/>
  <c r="K45"/>
  <c r="F45"/>
  <c r="AO52"/>
  <c r="AI52"/>
  <c r="AD52"/>
  <c r="Y52"/>
  <c r="AR51"/>
  <c r="AM51"/>
  <c r="AH51"/>
  <c r="AB51"/>
  <c r="W51"/>
  <c r="AQ50"/>
  <c r="AK50"/>
  <c r="AF50"/>
  <c r="AA50"/>
  <c r="U50"/>
  <c r="AO49"/>
  <c r="AJ49"/>
  <c r="AD49"/>
  <c r="Y49"/>
  <c r="T49"/>
  <c r="AM48"/>
  <c r="AH48"/>
  <c r="AC48"/>
  <c r="W48"/>
  <c r="AQ47"/>
  <c r="AL47"/>
  <c r="AF47"/>
  <c r="AA47"/>
  <c r="V47"/>
  <c r="AO46"/>
  <c r="AJ46"/>
  <c r="AN45"/>
  <c r="E44"/>
  <c r="E39"/>
  <c r="E34"/>
  <c r="E28"/>
  <c r="E23"/>
  <c r="AQ44"/>
  <c r="AK44"/>
  <c r="AF44"/>
  <c r="AA44"/>
  <c r="U44"/>
  <c r="P44"/>
  <c r="K44"/>
  <c r="AR43"/>
  <c r="AM43"/>
  <c r="AH43"/>
  <c r="AB43"/>
  <c r="W43"/>
  <c r="R43"/>
  <c r="L43"/>
  <c r="G43"/>
  <c r="AO42"/>
  <c r="AI42"/>
  <c r="AD42"/>
  <c r="Y42"/>
  <c r="S42"/>
  <c r="N42"/>
  <c r="I42"/>
  <c r="AP41"/>
  <c r="AK41"/>
  <c r="AF41"/>
  <c r="Z41"/>
  <c r="U41"/>
  <c r="P41"/>
  <c r="J41"/>
  <c r="AR40"/>
  <c r="AM40"/>
  <c r="AG40"/>
  <c r="AB40"/>
  <c r="W40"/>
  <c r="Q40"/>
  <c r="L40"/>
  <c r="G40"/>
  <c r="AN39"/>
  <c r="AI39"/>
  <c r="AD39"/>
  <c r="X39"/>
  <c r="S39"/>
  <c r="K39"/>
  <c r="AP38"/>
  <c r="AH38"/>
  <c r="Z38"/>
  <c r="R38"/>
  <c r="J38"/>
  <c r="AO37"/>
  <c r="AG37"/>
  <c r="Y37"/>
  <c r="Q37"/>
  <c r="I37"/>
  <c r="AN36"/>
  <c r="AF36"/>
  <c r="X36"/>
  <c r="P36"/>
  <c r="H36"/>
  <c r="AM35"/>
  <c r="AE35"/>
  <c r="W35"/>
  <c r="O35"/>
  <c r="G35"/>
  <c r="AL34"/>
  <c r="AD34"/>
  <c r="V34"/>
  <c r="N34"/>
  <c r="F34"/>
  <c r="AK33"/>
  <c r="AC33"/>
  <c r="U33"/>
  <c r="M33"/>
  <c r="AR32"/>
  <c r="AJ32"/>
  <c r="AB32"/>
  <c r="T32"/>
  <c r="L32"/>
  <c r="AQ31"/>
  <c r="AI31"/>
  <c r="AA31"/>
  <c r="S31"/>
  <c r="K31"/>
  <c r="AP30"/>
  <c r="AH30"/>
  <c r="Z30"/>
  <c r="R30"/>
  <c r="J30"/>
  <c r="AO29"/>
  <c r="AG29"/>
  <c r="Y29"/>
  <c r="Q29"/>
  <c r="F29"/>
  <c r="AI28"/>
  <c r="X28"/>
  <c r="M28"/>
  <c r="AP27"/>
  <c r="AE27"/>
  <c r="T27"/>
  <c r="J27"/>
  <c r="AL26"/>
  <c r="AA26"/>
  <c r="Q26"/>
  <c r="F26"/>
  <c r="AH25"/>
  <c r="X25"/>
  <c r="M25"/>
  <c r="AO24"/>
  <c r="AE24"/>
  <c r="T24"/>
  <c r="I24"/>
  <c r="AL23"/>
  <c r="AA23"/>
  <c r="P23"/>
  <c r="F23"/>
  <c r="AH22"/>
  <c r="W22"/>
  <c r="M22"/>
  <c r="AO21"/>
  <c r="AD21"/>
  <c r="T21"/>
  <c r="I21"/>
  <c r="AK20"/>
  <c r="AA20"/>
  <c r="P20"/>
  <c r="AR19"/>
  <c r="AH19"/>
  <c r="W19"/>
  <c r="L19"/>
  <c r="AF46"/>
  <c r="U46"/>
  <c r="Z45"/>
  <c r="V33"/>
  <c r="N33"/>
  <c r="F33"/>
  <c r="AK32"/>
  <c r="AC32"/>
  <c r="U32"/>
  <c r="M32"/>
  <c r="AR31"/>
  <c r="AJ31"/>
  <c r="AB31"/>
  <c r="T31"/>
  <c r="L31"/>
  <c r="AQ30"/>
  <c r="AI30"/>
  <c r="AA30"/>
  <c r="S30"/>
  <c r="K30"/>
  <c r="AP29"/>
  <c r="AH29"/>
  <c r="Z29"/>
  <c r="R29"/>
  <c r="H29"/>
  <c r="AJ28"/>
  <c r="Y28"/>
  <c r="O28"/>
  <c r="AQ27"/>
  <c r="AF27"/>
  <c r="V27"/>
  <c r="K27"/>
  <c r="AM26"/>
  <c r="AC26"/>
  <c r="R26"/>
  <c r="G26"/>
  <c r="AJ25"/>
  <c r="Y25"/>
  <c r="N25"/>
  <c r="AQ24"/>
  <c r="AF24"/>
  <c r="U24"/>
  <c r="K24"/>
  <c r="AM23"/>
  <c r="AB23"/>
  <c r="R23"/>
  <c r="G23"/>
  <c r="AI22"/>
  <c r="Y22"/>
  <c r="N22"/>
  <c r="AP21"/>
  <c r="AF21"/>
  <c r="U21"/>
  <c r="J21"/>
  <c r="AM20"/>
  <c r="AB20"/>
  <c r="Q20"/>
  <c r="G20"/>
  <c r="AI19"/>
  <c r="X19"/>
  <c r="N19"/>
  <c r="AG46"/>
  <c r="V46"/>
  <c r="AB45"/>
  <c r="Y33"/>
  <c r="Q33"/>
  <c r="I33"/>
  <c r="AN32"/>
  <c r="AF32"/>
  <c r="X32"/>
  <c r="P32"/>
  <c r="H32"/>
  <c r="AM31"/>
  <c r="AE31"/>
  <c r="W31"/>
  <c r="O31"/>
  <c r="G31"/>
  <c r="AL30"/>
  <c r="AD30"/>
  <c r="V30"/>
  <c r="N30"/>
  <c r="F30"/>
  <c r="AK29"/>
  <c r="AC29"/>
  <c r="U29"/>
  <c r="L29"/>
  <c r="AN28"/>
  <c r="AC28"/>
  <c r="S28"/>
  <c r="H28"/>
  <c r="AJ27"/>
  <c r="Z27"/>
  <c r="O27"/>
  <c r="AQ26"/>
  <c r="AG26"/>
  <c r="V26"/>
  <c r="K26"/>
  <c r="AN25"/>
  <c r="AC25"/>
  <c r="R25"/>
  <c r="H25"/>
  <c r="AJ24"/>
  <c r="Y24"/>
  <c r="O24"/>
  <c r="AQ23"/>
  <c r="AF23"/>
  <c r="V23"/>
  <c r="K23"/>
  <c r="AM22"/>
  <c r="AC22"/>
  <c r="R22"/>
  <c r="G22"/>
  <c r="AJ21"/>
  <c r="Y21"/>
  <c r="N21"/>
  <c r="AQ20"/>
  <c r="AF20"/>
  <c r="U20"/>
  <c r="K20"/>
  <c r="AM19"/>
  <c r="AB19"/>
  <c r="R19"/>
  <c r="G19"/>
  <c r="Z46"/>
  <c r="AF45"/>
  <c r="W45"/>
  <c r="AA45"/>
  <c r="AE45"/>
  <c r="AI45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T45"/>
  <c r="Y45"/>
  <c r="AD45"/>
  <c r="T46"/>
  <c r="Y46"/>
  <c r="AD46"/>
  <c r="F19"/>
  <c r="K19"/>
  <c r="P19"/>
  <c r="V19"/>
  <c r="AA19"/>
  <c r="AF19"/>
  <c r="AL19"/>
  <c r="AQ19"/>
  <c r="I20"/>
  <c r="O20"/>
  <c r="T20"/>
  <c r="Y20"/>
  <c r="AE20"/>
  <c r="AJ20"/>
  <c r="AO20"/>
  <c r="H21"/>
  <c r="M21"/>
  <c r="R21"/>
  <c r="X21"/>
  <c r="AC21"/>
  <c r="AH21"/>
  <c r="AN21"/>
  <c r="F22"/>
  <c r="K22"/>
  <c r="Q22"/>
  <c r="V22"/>
  <c r="AA22"/>
  <c r="AG22"/>
  <c r="AL22"/>
  <c r="AQ22"/>
  <c r="J23"/>
  <c r="O23"/>
  <c r="T23"/>
  <c r="Z23"/>
  <c r="AE23"/>
  <c r="AJ23"/>
  <c r="AP23"/>
  <c r="H24"/>
  <c r="M24"/>
  <c r="S24"/>
  <c r="X24"/>
  <c r="AC24"/>
  <c r="AI24"/>
  <c r="AN24"/>
  <c r="F25"/>
  <c r="L25"/>
  <c r="Q25"/>
  <c r="V25"/>
  <c r="AB25"/>
  <c r="AG25"/>
  <c r="AL25"/>
  <c r="AR25"/>
  <c r="J26"/>
  <c r="O26"/>
  <c r="U26"/>
  <c r="Z26"/>
  <c r="AE26"/>
  <c r="AK26"/>
  <c r="AP26"/>
  <c r="H27"/>
  <c r="N27"/>
  <c r="S27"/>
  <c r="X27"/>
  <c r="AD27"/>
  <c r="AI27"/>
  <c r="AN27"/>
  <c r="G28"/>
  <c r="L28"/>
  <c r="Q28"/>
  <c r="W28"/>
  <c r="AB28"/>
  <c r="AG28"/>
  <c r="AM28"/>
  <c r="AR28"/>
  <c r="J29"/>
  <c r="P29"/>
  <c r="T29"/>
  <c r="X29"/>
  <c r="AB29"/>
  <c r="AF29"/>
  <c r="AJ29"/>
  <c r="AN29"/>
  <c r="AR29"/>
  <c r="I30"/>
  <c r="M30"/>
  <c r="Q30"/>
  <c r="U30"/>
  <c r="Y30"/>
  <c r="AC30"/>
  <c r="AG30"/>
  <c r="AK30"/>
  <c r="AO30"/>
  <c r="F31"/>
  <c r="J31"/>
  <c r="N31"/>
  <c r="R31"/>
  <c r="V31"/>
  <c r="Z31"/>
  <c r="AD31"/>
  <c r="AH31"/>
  <c r="AL31"/>
  <c r="AP31"/>
  <c r="G32"/>
  <c r="K32"/>
  <c r="O32"/>
  <c r="S32"/>
  <c r="W32"/>
  <c r="AA32"/>
  <c r="AE32"/>
  <c r="AI32"/>
  <c r="AM32"/>
  <c r="AQ32"/>
  <c r="H33"/>
  <c r="L33"/>
  <c r="P33"/>
  <c r="T33"/>
  <c r="X33"/>
  <c r="AB33"/>
  <c r="AF33"/>
  <c r="AJ33"/>
  <c r="AN33"/>
  <c r="AR33"/>
  <c r="I34"/>
  <c r="M34"/>
  <c r="Q34"/>
  <c r="U34"/>
  <c r="Y34"/>
  <c r="AC34"/>
  <c r="AG34"/>
  <c r="AK34"/>
  <c r="AO34"/>
  <c r="F35"/>
  <c r="J35"/>
  <c r="N35"/>
  <c r="R35"/>
  <c r="V35"/>
  <c r="Z35"/>
  <c r="AD35"/>
  <c r="AH35"/>
  <c r="AL35"/>
  <c r="AP35"/>
  <c r="G36"/>
  <c r="K36"/>
  <c r="O36"/>
  <c r="S36"/>
  <c r="W36"/>
  <c r="AA36"/>
  <c r="AE36"/>
  <c r="AI36"/>
  <c r="AM36"/>
  <c r="AQ36"/>
  <c r="H37"/>
  <c r="L37"/>
  <c r="P37"/>
  <c r="T37"/>
  <c r="X37"/>
  <c r="AB37"/>
  <c r="AF37"/>
  <c r="AJ37"/>
  <c r="AN37"/>
  <c r="AR37"/>
  <c r="I38"/>
  <c r="M38"/>
  <c r="Q38"/>
  <c r="U38"/>
  <c r="Y38"/>
  <c r="AC38"/>
  <c r="AG38"/>
  <c r="AK38"/>
  <c r="AO38"/>
  <c r="F39"/>
  <c r="J39"/>
  <c r="N39"/>
  <c r="R39"/>
  <c r="X45"/>
  <c r="AC45"/>
  <c r="AH45"/>
  <c r="X46"/>
  <c r="AC46"/>
  <c r="AH46"/>
  <c r="J19"/>
  <c r="O19"/>
  <c r="T19"/>
  <c r="Z19"/>
  <c r="AE19"/>
  <c r="AJ19"/>
  <c r="AP19"/>
  <c r="H20"/>
  <c r="M20"/>
  <c r="S20"/>
  <c r="X20"/>
  <c r="AC20"/>
  <c r="AI20"/>
  <c r="AN20"/>
  <c r="F21"/>
  <c r="L21"/>
  <c r="Q21"/>
  <c r="V21"/>
  <c r="AB21"/>
  <c r="AG21"/>
  <c r="AL21"/>
  <c r="AR21"/>
  <c r="J22"/>
  <c r="O22"/>
  <c r="U22"/>
  <c r="Z22"/>
  <c r="AE22"/>
  <c r="AK22"/>
  <c r="AP22"/>
  <c r="H23"/>
  <c r="N23"/>
  <c r="S23"/>
  <c r="X23"/>
  <c r="AD23"/>
  <c r="AI23"/>
  <c r="AN23"/>
  <c r="G24"/>
  <c r="L24"/>
  <c r="Q24"/>
  <c r="W24"/>
  <c r="AB24"/>
  <c r="AG24"/>
  <c r="AM24"/>
  <c r="AR24"/>
  <c r="J25"/>
  <c r="P25"/>
  <c r="U25"/>
  <c r="Z25"/>
  <c r="AF25"/>
  <c r="AK25"/>
  <c r="AP25"/>
  <c r="I26"/>
  <c r="N26"/>
  <c r="S26"/>
  <c r="Y26"/>
  <c r="AD26"/>
  <c r="AI26"/>
  <c r="AO26"/>
  <c r="G27"/>
  <c r="L27"/>
  <c r="R27"/>
  <c r="W27"/>
  <c r="AB27"/>
  <c r="AH27"/>
  <c r="AM27"/>
  <c r="AR27"/>
  <c r="K28"/>
  <c r="P28"/>
  <c r="U28"/>
  <c r="AA28"/>
  <c r="AF28"/>
  <c r="AK28"/>
  <c r="AQ28"/>
  <c r="I29"/>
  <c r="N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M45"/>
  <c r="AQ45"/>
  <c r="AL46"/>
  <c r="AP46"/>
  <c r="U47"/>
  <c r="Y47"/>
  <c r="AC47"/>
  <c r="AG47"/>
  <c r="AK47"/>
  <c r="AO47"/>
  <c r="T48"/>
  <c r="X48"/>
  <c r="AB48"/>
  <c r="AF48"/>
  <c r="AJ48"/>
  <c r="AN48"/>
  <c r="AR48"/>
  <c r="W49"/>
  <c r="AA49"/>
  <c r="AE49"/>
  <c r="AI49"/>
  <c r="AM49"/>
  <c r="AQ49"/>
  <c r="V50"/>
  <c r="Z50"/>
  <c r="AD50"/>
  <c r="AH50"/>
  <c r="AL50"/>
  <c r="AP50"/>
  <c r="U51"/>
  <c r="Y51"/>
  <c r="AC51"/>
  <c r="AG51"/>
  <c r="AK51"/>
  <c r="AO51"/>
  <c r="T52"/>
  <c r="X52"/>
  <c r="AB52"/>
  <c r="AF52"/>
  <c r="AJ52"/>
  <c r="AN52"/>
  <c r="AR52"/>
  <c r="H45"/>
  <c r="L45"/>
  <c r="P45"/>
  <c r="E46"/>
  <c r="I46"/>
  <c r="M46"/>
  <c r="Q46"/>
  <c r="F47"/>
  <c r="J47"/>
  <c r="N47"/>
  <c r="R47"/>
  <c r="G48"/>
  <c r="K48"/>
  <c r="O48"/>
  <c r="S48"/>
  <c r="H49"/>
  <c r="L49"/>
  <c r="P49"/>
  <c r="E50"/>
  <c r="I50"/>
  <c r="M50"/>
  <c r="Q50"/>
  <c r="F51"/>
  <c r="J51"/>
  <c r="N51"/>
  <c r="R51"/>
  <c r="G52"/>
  <c r="K52"/>
  <c r="O52"/>
  <c r="S52"/>
  <c r="D20"/>
  <c r="D22"/>
  <c r="D24"/>
  <c r="D26"/>
  <c r="D28"/>
  <c r="D30"/>
  <c r="D32"/>
  <c r="D34"/>
  <c r="D36"/>
  <c r="D38"/>
  <c r="D40"/>
  <c r="D42"/>
  <c r="D44"/>
  <c r="D46"/>
  <c r="D48"/>
  <c r="D50"/>
  <c r="D52"/>
  <c r="B23"/>
  <c r="B27"/>
  <c r="B31"/>
  <c r="B35"/>
  <c r="B39"/>
  <c r="B43"/>
  <c r="B47"/>
  <c r="B51"/>
  <c r="AG47" i="18"/>
  <c r="AK47"/>
  <c r="AO47"/>
  <c r="AJ48"/>
  <c r="AN48"/>
  <c r="S49"/>
  <c r="W49"/>
  <c r="AA49"/>
  <c r="AE49"/>
  <c r="AI49"/>
  <c r="AM49"/>
  <c r="R50"/>
  <c r="V50"/>
  <c r="Z50"/>
  <c r="AD50"/>
  <c r="AH50"/>
  <c r="AL50"/>
  <c r="Q51"/>
  <c r="U51"/>
  <c r="Y51"/>
  <c r="AC51"/>
  <c r="AG51"/>
  <c r="AK51"/>
  <c r="AO51"/>
  <c r="T52"/>
  <c r="X52"/>
  <c r="AB52"/>
  <c r="AF52"/>
  <c r="AJ52"/>
  <c r="AN52"/>
  <c r="S53"/>
  <c r="W53"/>
  <c r="AA53"/>
  <c r="AE53"/>
  <c r="AI53"/>
  <c r="AM53"/>
  <c r="R54"/>
  <c r="V54"/>
  <c r="Z54"/>
  <c r="AD54"/>
  <c r="AH54"/>
  <c r="AL54"/>
  <c r="C47"/>
  <c r="G47"/>
  <c r="K47"/>
  <c r="O47"/>
  <c r="E48"/>
  <c r="I48"/>
  <c r="M48"/>
  <c r="C49"/>
  <c r="G49"/>
  <c r="K49"/>
  <c r="O49"/>
  <c r="E50"/>
  <c r="I50"/>
  <c r="M50"/>
  <c r="C51"/>
  <c r="G51"/>
  <c r="K51"/>
  <c r="O51"/>
  <c r="E52"/>
  <c r="I52"/>
  <c r="M52"/>
  <c r="C53"/>
  <c r="G53"/>
  <c r="K53"/>
  <c r="O53"/>
  <c r="E54"/>
  <c r="I54"/>
  <c r="M54"/>
  <c r="B48"/>
  <c r="B52"/>
  <c r="Q47"/>
  <c r="U47"/>
  <c r="Y47"/>
  <c r="AC47"/>
  <c r="Q48"/>
  <c r="U48"/>
  <c r="Y48"/>
  <c r="AC48"/>
  <c r="C22"/>
  <c r="G22"/>
  <c r="K22"/>
  <c r="O22"/>
  <c r="S22"/>
  <c r="W22"/>
  <c r="AA22"/>
  <c r="AE22"/>
  <c r="AI22"/>
  <c r="AM22"/>
  <c r="D23"/>
  <c r="H23"/>
  <c r="L23"/>
  <c r="P23"/>
  <c r="T23"/>
  <c r="X23"/>
  <c r="AB23"/>
  <c r="AF23"/>
  <c r="AJ23"/>
  <c r="AN23"/>
  <c r="E24"/>
  <c r="I24"/>
  <c r="M24"/>
  <c r="Q24"/>
  <c r="U24"/>
  <c r="Y24"/>
  <c r="AC24"/>
  <c r="AG24"/>
  <c r="AK24"/>
  <c r="AO24"/>
  <c r="F25"/>
  <c r="J25"/>
  <c r="N25"/>
  <c r="R25"/>
  <c r="V25"/>
  <c r="Z25"/>
  <c r="AD25"/>
  <c r="AH25"/>
  <c r="AL25"/>
  <c r="C26"/>
  <c r="G26"/>
  <c r="K26"/>
  <c r="O26"/>
  <c r="S26"/>
  <c r="W26"/>
  <c r="AA26"/>
  <c r="AE26"/>
  <c r="AI26"/>
  <c r="AM26"/>
  <c r="D27"/>
  <c r="H27"/>
  <c r="L27"/>
  <c r="P27"/>
  <c r="T27"/>
  <c r="X27"/>
  <c r="AB27"/>
  <c r="AF27"/>
  <c r="AJ27"/>
  <c r="AN27"/>
  <c r="E28"/>
  <c r="I28"/>
  <c r="M28"/>
  <c r="Q28"/>
  <c r="U28"/>
  <c r="Y28"/>
  <c r="AC28"/>
  <c r="AG28"/>
  <c r="AK28"/>
  <c r="AO28"/>
  <c r="F29"/>
  <c r="J29"/>
  <c r="N29"/>
  <c r="R29"/>
  <c r="V29"/>
  <c r="Z29"/>
  <c r="AD29"/>
  <c r="AH29"/>
  <c r="AL29"/>
  <c r="C30"/>
  <c r="G30"/>
  <c r="K30"/>
  <c r="O30"/>
  <c r="S30"/>
  <c r="W30"/>
  <c r="AA30"/>
  <c r="AE30"/>
  <c r="AI30"/>
  <c r="AM30"/>
  <c r="D31"/>
  <c r="H31"/>
  <c r="L31"/>
  <c r="P31"/>
  <c r="T31"/>
  <c r="X31"/>
  <c r="AB31"/>
  <c r="AF31"/>
  <c r="AJ31"/>
  <c r="AN31"/>
  <c r="E32"/>
  <c r="I32"/>
  <c r="M32"/>
  <c r="Q32"/>
  <c r="U32"/>
  <c r="Y32"/>
  <c r="AC32"/>
  <c r="AG32"/>
  <c r="AK32"/>
  <c r="AO32"/>
  <c r="F33"/>
  <c r="J33"/>
  <c r="N33"/>
  <c r="R33"/>
  <c r="V33"/>
  <c r="Z33"/>
  <c r="AD33"/>
  <c r="AH33"/>
  <c r="AL33"/>
  <c r="C34"/>
  <c r="G34"/>
  <c r="K34"/>
  <c r="O34"/>
  <c r="S34"/>
  <c r="W34"/>
  <c r="AA34"/>
  <c r="AE34"/>
  <c r="AI34"/>
  <c r="AM34"/>
  <c r="D35"/>
  <c r="H35"/>
  <c r="L35"/>
  <c r="P35"/>
  <c r="T35"/>
  <c r="X35"/>
  <c r="AB35"/>
  <c r="AF35"/>
  <c r="AJ35"/>
  <c r="AN35"/>
  <c r="E36"/>
  <c r="I36"/>
  <c r="M36"/>
  <c r="Q36"/>
  <c r="U36"/>
  <c r="Y36"/>
  <c r="AC36"/>
  <c r="AG36"/>
  <c r="AK36"/>
  <c r="AO36"/>
  <c r="F37"/>
  <c r="J37"/>
  <c r="N37"/>
  <c r="R37"/>
  <c r="V37"/>
  <c r="Z37"/>
  <c r="AD37"/>
  <c r="AH37"/>
  <c r="AL37"/>
  <c r="C38"/>
  <c r="G38"/>
  <c r="K38"/>
  <c r="O38"/>
  <c r="S38"/>
  <c r="W38"/>
  <c r="AA38"/>
  <c r="AE38"/>
  <c r="AI38"/>
  <c r="AM38"/>
  <c r="D39"/>
  <c r="H39"/>
  <c r="L39"/>
  <c r="P39"/>
  <c r="T39"/>
  <c r="X39"/>
  <c r="AB39"/>
  <c r="AF39"/>
  <c r="AJ39"/>
  <c r="AN39"/>
  <c r="E40"/>
  <c r="I40"/>
  <c r="M40"/>
  <c r="Q40"/>
  <c r="U40"/>
  <c r="Y40"/>
  <c r="AC40"/>
  <c r="AG40"/>
  <c r="AK40"/>
  <c r="AO40"/>
  <c r="F41"/>
  <c r="J41"/>
  <c r="N41"/>
  <c r="R41"/>
  <c r="V41"/>
  <c r="Z41"/>
  <c r="AD41"/>
  <c r="AH41"/>
  <c r="AL41"/>
  <c r="C42"/>
  <c r="G42"/>
  <c r="K42"/>
  <c r="O42"/>
  <c r="S42"/>
  <c r="W42"/>
  <c r="AA42"/>
  <c r="AE42"/>
  <c r="AI42"/>
  <c r="AM42"/>
  <c r="D43"/>
  <c r="H43"/>
  <c r="L43"/>
  <c r="P43"/>
  <c r="T43"/>
  <c r="X43"/>
  <c r="AB43"/>
  <c r="AF43"/>
  <c r="AJ43"/>
  <c r="AN43"/>
  <c r="E44"/>
  <c r="I44"/>
  <c r="M44"/>
  <c r="Q44"/>
  <c r="U44"/>
  <c r="Y44"/>
  <c r="AC44"/>
  <c r="AG44"/>
  <c r="AK44"/>
  <c r="AO44"/>
  <c r="F45"/>
  <c r="J45"/>
  <c r="N45"/>
  <c r="R45"/>
  <c r="V45"/>
  <c r="Z45"/>
  <c r="AD45"/>
  <c r="AH45"/>
  <c r="AL45"/>
  <c r="C46"/>
  <c r="G46"/>
  <c r="K46"/>
  <c r="O46"/>
  <c r="S46"/>
  <c r="W46"/>
  <c r="AA46"/>
  <c r="AE46"/>
  <c r="AI46"/>
  <c r="AM46"/>
  <c r="B24"/>
  <c r="B28"/>
  <c r="B32"/>
  <c r="B36"/>
  <c r="B40"/>
  <c r="B44"/>
  <c r="B45"/>
  <c r="B39"/>
  <c r="B34"/>
  <c r="B29"/>
  <c r="B23"/>
  <c r="AK46"/>
  <c r="AF46"/>
  <c r="Z46"/>
  <c r="U46"/>
  <c r="P46"/>
  <c r="J46"/>
  <c r="E46"/>
  <c r="AM45"/>
  <c r="AG45"/>
  <c r="AB45"/>
  <c r="W45"/>
  <c r="Q45"/>
  <c r="L45"/>
  <c r="G45"/>
  <c r="AN44"/>
  <c r="AI44"/>
  <c r="AD44"/>
  <c r="X44"/>
  <c r="S44"/>
  <c r="N44"/>
  <c r="H44"/>
  <c r="C44"/>
  <c r="AK43"/>
  <c r="AE43"/>
  <c r="Z43"/>
  <c r="U43"/>
  <c r="O43"/>
  <c r="J43"/>
  <c r="E43"/>
  <c r="AL42"/>
  <c r="AG42"/>
  <c r="AB42"/>
  <c r="V42"/>
  <c r="Q42"/>
  <c r="L42"/>
  <c r="F42"/>
  <c r="AN41"/>
  <c r="AI41"/>
  <c r="AC41"/>
  <c r="X41"/>
  <c r="S41"/>
  <c r="M41"/>
  <c r="H41"/>
  <c r="C41"/>
  <c r="AJ40"/>
  <c r="AE40"/>
  <c r="Z40"/>
  <c r="T40"/>
  <c r="O40"/>
  <c r="J40"/>
  <c r="D40"/>
  <c r="AL39"/>
  <c r="AG39"/>
  <c r="AA39"/>
  <c r="V39"/>
  <c r="Q39"/>
  <c r="K39"/>
  <c r="F39"/>
  <c r="AN38"/>
  <c r="AH38"/>
  <c r="AC38"/>
  <c r="X38"/>
  <c r="R38"/>
  <c r="M38"/>
  <c r="H38"/>
  <c r="AO37"/>
  <c r="AJ37"/>
  <c r="AE37"/>
  <c r="Y37"/>
  <c r="T37"/>
  <c r="O37"/>
  <c r="I37"/>
  <c r="D37"/>
  <c r="AL36"/>
  <c r="AF36"/>
  <c r="AA36"/>
  <c r="V36"/>
  <c r="P36"/>
  <c r="K36"/>
  <c r="F36"/>
  <c r="AM35"/>
  <c r="AH35"/>
  <c r="AC35"/>
  <c r="W35"/>
  <c r="R35"/>
  <c r="M35"/>
  <c r="G35"/>
  <c r="AO34"/>
  <c r="AJ34"/>
  <c r="AD34"/>
  <c r="Y34"/>
  <c r="T34"/>
  <c r="N34"/>
  <c r="I34"/>
  <c r="D34"/>
  <c r="AK33"/>
  <c r="AF33"/>
  <c r="AA33"/>
  <c r="U33"/>
  <c r="P33"/>
  <c r="K33"/>
  <c r="E33"/>
  <c r="AM32"/>
  <c r="AH32"/>
  <c r="AB32"/>
  <c r="W32"/>
  <c r="R32"/>
  <c r="L32"/>
  <c r="G32"/>
  <c r="AO31"/>
  <c r="AI31"/>
  <c r="AD31"/>
  <c r="Y31"/>
  <c r="S31"/>
  <c r="N31"/>
  <c r="I31"/>
  <c r="C31"/>
  <c r="AK30"/>
  <c r="AF30"/>
  <c r="Z30"/>
  <c r="U30"/>
  <c r="P30"/>
  <c r="J30"/>
  <c r="E30"/>
  <c r="AM29"/>
  <c r="AG29"/>
  <c r="AB29"/>
  <c r="W29"/>
  <c r="Q29"/>
  <c r="L29"/>
  <c r="G29"/>
  <c r="AN28"/>
  <c r="AI28"/>
  <c r="AD28"/>
  <c r="X28"/>
  <c r="S28"/>
  <c r="N28"/>
  <c r="H28"/>
  <c r="C28"/>
  <c r="AK27"/>
  <c r="AE27"/>
  <c r="Z27"/>
  <c r="U27"/>
  <c r="O27"/>
  <c r="J27"/>
  <c r="E27"/>
  <c r="AL26"/>
  <c r="AG26"/>
  <c r="AB26"/>
  <c r="V26"/>
  <c r="Q26"/>
  <c r="L26"/>
  <c r="F26"/>
  <c r="AN25"/>
  <c r="AI25"/>
  <c r="AC25"/>
  <c r="X25"/>
  <c r="S25"/>
  <c r="M25"/>
  <c r="H25"/>
  <c r="C25"/>
  <c r="AJ24"/>
  <c r="AE24"/>
  <c r="Z24"/>
  <c r="T24"/>
  <c r="O24"/>
  <c r="J24"/>
  <c r="D24"/>
  <c r="AL23"/>
  <c r="AG23"/>
  <c r="AA23"/>
  <c r="V23"/>
  <c r="Q23"/>
  <c r="K23"/>
  <c r="F23"/>
  <c r="AN22"/>
  <c r="AH22"/>
  <c r="AC22"/>
  <c r="X22"/>
  <c r="R22"/>
  <c r="M22"/>
  <c r="H22"/>
  <c r="AF48"/>
  <c r="AA48"/>
  <c r="V48"/>
  <c r="AF47"/>
  <c r="AA47"/>
  <c r="V47"/>
  <c r="B47"/>
  <c r="B50"/>
  <c r="N54"/>
  <c r="H54"/>
  <c r="C54"/>
  <c r="L53"/>
  <c r="F53"/>
  <c r="O52"/>
  <c r="J52"/>
  <c r="D52"/>
  <c r="M51"/>
  <c r="H51"/>
  <c r="P50"/>
  <c r="K50"/>
  <c r="F50"/>
  <c r="N49"/>
  <c r="I49"/>
  <c r="D49"/>
  <c r="L48"/>
  <c r="G48"/>
  <c r="P47"/>
  <c r="J47"/>
  <c r="E47"/>
  <c r="AM54"/>
  <c r="AG54"/>
  <c r="AB54"/>
  <c r="W54"/>
  <c r="Q54"/>
  <c r="AK53"/>
  <c r="AF53"/>
  <c r="Z53"/>
  <c r="U53"/>
  <c r="AO52"/>
  <c r="AI52"/>
  <c r="AD52"/>
  <c r="Y52"/>
  <c r="S52"/>
  <c r="AM51"/>
  <c r="AH51"/>
  <c r="AB51"/>
  <c r="W51"/>
  <c r="R51"/>
  <c r="AK50"/>
  <c r="AF50"/>
  <c r="AA50"/>
  <c r="U50"/>
  <c r="AO49"/>
  <c r="AJ49"/>
  <c r="AD49"/>
  <c r="Y49"/>
  <c r="T49"/>
  <c r="AM48"/>
  <c r="AH48"/>
  <c r="AL47"/>
  <c r="F24"/>
  <c r="AM23"/>
  <c r="AH23"/>
  <c r="AC23"/>
  <c r="W23"/>
  <c r="R23"/>
  <c r="M23"/>
  <c r="G23"/>
  <c r="AO22"/>
  <c r="AJ22"/>
  <c r="AD22"/>
  <c r="Y22"/>
  <c r="T22"/>
  <c r="N22"/>
  <c r="I22"/>
  <c r="D22"/>
  <c r="AB48"/>
  <c r="W48"/>
  <c r="R48"/>
  <c r="AB47"/>
  <c r="W47"/>
  <c r="R47"/>
  <c r="B51"/>
  <c r="O54"/>
  <c r="J54"/>
  <c r="D54"/>
  <c r="M53"/>
  <c r="H53"/>
  <c r="P52"/>
  <c r="K52"/>
  <c r="F52"/>
  <c r="N51"/>
  <c r="I51"/>
  <c r="D51"/>
  <c r="L50"/>
  <c r="G50"/>
  <c r="P49"/>
  <c r="J49"/>
  <c r="E49"/>
  <c r="N48"/>
  <c r="H48"/>
  <c r="C48"/>
  <c r="L47"/>
  <c r="F47"/>
  <c r="AN54"/>
  <c r="AI54"/>
  <c r="AC54"/>
  <c r="X54"/>
  <c r="S54"/>
  <c r="AL53"/>
  <c r="AG53"/>
  <c r="AB53"/>
  <c r="V53"/>
  <c r="Q53"/>
  <c r="AK52"/>
  <c r="AE52"/>
  <c r="Z52"/>
  <c r="U52"/>
  <c r="AN51"/>
  <c r="AI51"/>
  <c r="AD51"/>
  <c r="X51"/>
  <c r="S51"/>
  <c r="AM50"/>
  <c r="AG50"/>
  <c r="AB50"/>
  <c r="W50"/>
  <c r="Q50"/>
  <c r="AK49"/>
  <c r="AF49"/>
  <c r="Z49"/>
  <c r="U49"/>
  <c r="AO48"/>
  <c r="AI48"/>
  <c r="AM47"/>
  <c r="AI47" i="20"/>
  <c r="AI48"/>
  <c r="Z49"/>
  <c r="Q50"/>
  <c r="AC50"/>
  <c r="AK50"/>
  <c r="T51"/>
  <c r="AB51"/>
  <c r="AH51"/>
  <c r="AN51"/>
  <c r="T52"/>
  <c r="Y52"/>
  <c r="AE52"/>
  <c r="AJ52"/>
  <c r="AO52"/>
  <c r="V53"/>
  <c r="AA53"/>
  <c r="AF53"/>
  <c r="AL53"/>
  <c r="R54"/>
  <c r="W54"/>
  <c r="AC54"/>
  <c r="AH54"/>
  <c r="AM54"/>
  <c r="F47"/>
  <c r="K47"/>
  <c r="P47"/>
  <c r="H48"/>
  <c r="M48"/>
  <c r="D49"/>
  <c r="J49"/>
  <c r="O49"/>
  <c r="F50"/>
  <c r="L50"/>
  <c r="C51"/>
  <c r="H51"/>
  <c r="N51"/>
  <c r="E52"/>
  <c r="J52"/>
  <c r="P52"/>
  <c r="G53"/>
  <c r="L53"/>
  <c r="D54"/>
  <c r="I54"/>
  <c r="N54"/>
  <c r="B51"/>
  <c r="Q47"/>
  <c r="V47"/>
  <c r="AB47"/>
  <c r="Q48"/>
  <c r="V48"/>
  <c r="AB48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H26"/>
  <c r="AM26"/>
  <c r="E27"/>
  <c r="K27"/>
  <c r="P27"/>
  <c r="U27"/>
  <c r="AA27"/>
  <c r="AF27"/>
  <c r="AK27"/>
  <c r="D28"/>
  <c r="I28"/>
  <c r="N28"/>
  <c r="T28"/>
  <c r="Y28"/>
  <c r="AD28"/>
  <c r="AJ28"/>
  <c r="AO28"/>
  <c r="G29"/>
  <c r="M29"/>
  <c r="R29"/>
  <c r="W29"/>
  <c r="AC29"/>
  <c r="AH29"/>
  <c r="AM29"/>
  <c r="F30"/>
  <c r="K30"/>
  <c r="P30"/>
  <c r="V30"/>
  <c r="AA30"/>
  <c r="AF30"/>
  <c r="AL30"/>
  <c r="D31"/>
  <c r="I31"/>
  <c r="O31"/>
  <c r="T31"/>
  <c r="Y31"/>
  <c r="AE31"/>
  <c r="AJ31"/>
  <c r="AO31"/>
  <c r="H32"/>
  <c r="M32"/>
  <c r="R32"/>
  <c r="X32"/>
  <c r="AC32"/>
  <c r="AH32"/>
  <c r="AN32"/>
  <c r="F33"/>
  <c r="K33"/>
  <c r="Q33"/>
  <c r="V33"/>
  <c r="AA33"/>
  <c r="AG33"/>
  <c r="AL33"/>
  <c r="D34"/>
  <c r="J34"/>
  <c r="O34"/>
  <c r="T34"/>
  <c r="Z34"/>
  <c r="AE34"/>
  <c r="AJ34"/>
  <c r="C35"/>
  <c r="H35"/>
  <c r="M35"/>
  <c r="S35"/>
  <c r="X35"/>
  <c r="AC35"/>
  <c r="AI35"/>
  <c r="AN35"/>
  <c r="F36"/>
  <c r="L36"/>
  <c r="Q36"/>
  <c r="V36"/>
  <c r="AB36"/>
  <c r="AG36"/>
  <c r="AL36"/>
  <c r="E37"/>
  <c r="J37"/>
  <c r="O37"/>
  <c r="U37"/>
  <c r="Z37"/>
  <c r="AE37"/>
  <c r="AK37"/>
  <c r="C38"/>
  <c r="H38"/>
  <c r="N38"/>
  <c r="S38"/>
  <c r="X38"/>
  <c r="AD38"/>
  <c r="AI38"/>
  <c r="AN38"/>
  <c r="G39"/>
  <c r="L39"/>
  <c r="Q39"/>
  <c r="W39"/>
  <c r="AB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X42"/>
  <c r="AB42"/>
  <c r="AF42"/>
  <c r="AJ42"/>
  <c r="AN42"/>
  <c r="E43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C45"/>
  <c r="G45"/>
  <c r="K45"/>
  <c r="O45"/>
  <c r="S45"/>
  <c r="W45"/>
  <c r="AA45"/>
  <c r="AE45"/>
  <c r="AI45"/>
  <c r="AM45"/>
  <c r="D46"/>
  <c r="H46"/>
  <c r="L46"/>
  <c r="P46"/>
  <c r="T46"/>
  <c r="X46"/>
  <c r="AB46"/>
  <c r="AF46"/>
  <c r="AJ46"/>
  <c r="AN46"/>
  <c r="B25"/>
  <c r="B29"/>
  <c r="B33"/>
  <c r="B37"/>
  <c r="B41"/>
  <c r="B45"/>
  <c r="N44" i="19"/>
  <c r="J44"/>
  <c r="F44"/>
  <c r="AO43"/>
  <c r="AK43"/>
  <c r="AG43"/>
  <c r="AC43"/>
  <c r="Y43"/>
  <c r="U43"/>
  <c r="Q43"/>
  <c r="M43"/>
  <c r="I43"/>
  <c r="E43"/>
  <c r="AN42"/>
  <c r="AJ42"/>
  <c r="AF42"/>
  <c r="AB42"/>
  <c r="X42"/>
  <c r="T42"/>
  <c r="P42"/>
  <c r="L42"/>
  <c r="H42"/>
  <c r="D42"/>
  <c r="AM41"/>
  <c r="AI41"/>
  <c r="AE41"/>
  <c r="AA41"/>
  <c r="W41"/>
  <c r="S41"/>
  <c r="O41"/>
  <c r="K41"/>
  <c r="G41"/>
  <c r="C41"/>
  <c r="AL40"/>
  <c r="AH40"/>
  <c r="AD40"/>
  <c r="Z40"/>
  <c r="V40"/>
  <c r="R40"/>
  <c r="N40"/>
  <c r="J40"/>
  <c r="F40"/>
  <c r="AO39"/>
  <c r="AK39"/>
  <c r="AG39"/>
  <c r="AC39"/>
  <c r="Y39"/>
  <c r="U39"/>
  <c r="Q39"/>
  <c r="M39"/>
  <c r="I39"/>
  <c r="E39"/>
  <c r="AN38"/>
  <c r="AJ38"/>
  <c r="AF38"/>
  <c r="AB38"/>
  <c r="X38"/>
  <c r="T38"/>
  <c r="P38"/>
  <c r="L38"/>
  <c r="H38"/>
  <c r="D38"/>
  <c r="AM37"/>
  <c r="AI37"/>
  <c r="AE37"/>
  <c r="AA37"/>
  <c r="W37"/>
  <c r="S37"/>
  <c r="O37"/>
  <c r="K37"/>
  <c r="G37"/>
  <c r="C37"/>
  <c r="AL36"/>
  <c r="AH36"/>
  <c r="AD36"/>
  <c r="Z36"/>
  <c r="V36"/>
  <c r="R36"/>
  <c r="N36"/>
  <c r="J36"/>
  <c r="F36"/>
  <c r="AO35"/>
  <c r="AK35"/>
  <c r="AG35"/>
  <c r="AC35"/>
  <c r="Y35"/>
  <c r="U35"/>
  <c r="Q35"/>
  <c r="M35"/>
  <c r="I35"/>
  <c r="E35"/>
  <c r="AN34"/>
  <c r="AJ34"/>
  <c r="AF34"/>
  <c r="AB34"/>
  <c r="X34"/>
  <c r="T34"/>
  <c r="P34"/>
  <c r="L34"/>
  <c r="H34"/>
  <c r="D34"/>
  <c r="AM33"/>
  <c r="AI33"/>
  <c r="AE33"/>
  <c r="AA33"/>
  <c r="W33"/>
  <c r="S33"/>
  <c r="O33"/>
  <c r="K33"/>
  <c r="G33"/>
  <c r="C33"/>
  <c r="AL32"/>
  <c r="AH32"/>
  <c r="AD32"/>
  <c r="Z32"/>
  <c r="V32"/>
  <c r="R32"/>
  <c r="N32"/>
  <c r="J32"/>
  <c r="F32"/>
  <c r="AO31"/>
  <c r="AK31"/>
  <c r="AG31"/>
  <c r="AC31"/>
  <c r="Y31"/>
  <c r="U31"/>
  <c r="Q31"/>
  <c r="M31"/>
  <c r="I31"/>
  <c r="E31"/>
  <c r="AN30"/>
  <c r="AJ30"/>
  <c r="AF30"/>
  <c r="AB30"/>
  <c r="X30"/>
  <c r="T30"/>
  <c r="P30"/>
  <c r="L30"/>
  <c r="H30"/>
  <c r="D30"/>
  <c r="AM29"/>
  <c r="AI29"/>
  <c r="AE29"/>
  <c r="AA29"/>
  <c r="W29"/>
  <c r="S29"/>
  <c r="O29"/>
  <c r="K29"/>
  <c r="G29"/>
  <c r="C29"/>
  <c r="AL28"/>
  <c r="AH28"/>
  <c r="AD28"/>
  <c r="Z28"/>
  <c r="V28"/>
  <c r="R28"/>
  <c r="N28"/>
  <c r="J28"/>
  <c r="F28"/>
  <c r="AO27"/>
  <c r="AK27"/>
  <c r="AG27"/>
  <c r="AC27"/>
  <c r="Y27"/>
  <c r="U27"/>
  <c r="Q27"/>
  <c r="M27"/>
  <c r="I27"/>
  <c r="E27"/>
  <c r="AN26"/>
  <c r="AJ26"/>
  <c r="AF26"/>
  <c r="AB26"/>
  <c r="X26"/>
  <c r="T26"/>
  <c r="P26"/>
  <c r="L26"/>
  <c r="H26"/>
  <c r="D26"/>
  <c r="AM25"/>
  <c r="AI25"/>
  <c r="AE25"/>
  <c r="AA25"/>
  <c r="W25"/>
  <c r="S25"/>
  <c r="O25"/>
  <c r="K25"/>
  <c r="G25"/>
  <c r="C25"/>
  <c r="AL24"/>
  <c r="AH24"/>
  <c r="AD24"/>
  <c r="Z24"/>
  <c r="V24"/>
  <c r="R24"/>
  <c r="N24"/>
  <c r="J24"/>
  <c r="F24"/>
  <c r="AO23"/>
  <c r="AK23"/>
  <c r="AG23"/>
  <c r="AC23"/>
  <c r="Y23"/>
  <c r="U23"/>
  <c r="Q23"/>
  <c r="M23"/>
  <c r="I23"/>
  <c r="E23"/>
  <c r="AN22"/>
  <c r="AJ22"/>
  <c r="AF22"/>
  <c r="AB22"/>
  <c r="X22"/>
  <c r="T22"/>
  <c r="P22"/>
  <c r="L22"/>
  <c r="H22"/>
  <c r="D22"/>
  <c r="AC48"/>
  <c r="Y48"/>
  <c r="U48"/>
  <c r="AF47"/>
  <c r="AB47"/>
  <c r="X47"/>
  <c r="T47"/>
  <c r="B47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M54"/>
  <c r="AI54"/>
  <c r="AD54"/>
  <c r="Z54"/>
  <c r="V54"/>
  <c r="R54"/>
  <c r="AM53"/>
  <c r="AI53"/>
  <c r="AE53"/>
  <c r="AA53"/>
  <c r="W53"/>
  <c r="S53"/>
  <c r="AN52"/>
  <c r="AJ52"/>
  <c r="AF52"/>
  <c r="AB52"/>
  <c r="X52"/>
  <c r="T52"/>
  <c r="AO51"/>
  <c r="AK51"/>
  <c r="AG51"/>
  <c r="AC51"/>
  <c r="Y51"/>
  <c r="U51"/>
  <c r="Q51"/>
  <c r="AL50"/>
  <c r="AH50"/>
  <c r="AD50"/>
  <c r="Z50"/>
  <c r="V50"/>
  <c r="R50"/>
  <c r="AM49"/>
  <c r="AH49"/>
  <c r="AC49"/>
  <c r="W49"/>
  <c r="R49"/>
  <c r="AL48"/>
  <c r="AO47"/>
  <c r="AJ47"/>
  <c r="AF54"/>
  <c r="B22"/>
  <c r="AH47"/>
  <c r="AL47"/>
  <c r="AG48"/>
  <c r="AK48"/>
  <c r="AO48"/>
  <c r="T49"/>
  <c r="X49"/>
  <c r="AB49"/>
  <c r="AF49"/>
  <c r="AJ49"/>
  <c r="AF48"/>
  <c r="AN47"/>
  <c r="AI47"/>
  <c r="B54"/>
  <c r="B44" i="23"/>
  <c r="B40"/>
  <c r="B36"/>
  <c r="B32"/>
  <c r="B28"/>
  <c r="B24"/>
  <c r="AN46"/>
  <c r="AJ46"/>
  <c r="AF46"/>
  <c r="AB46"/>
  <c r="X46"/>
  <c r="T46"/>
  <c r="P46"/>
  <c r="L46"/>
  <c r="H46"/>
  <c r="D46"/>
  <c r="AM45"/>
  <c r="AI45"/>
  <c r="AE45"/>
  <c r="AA45"/>
  <c r="W45"/>
  <c r="S45"/>
  <c r="O45"/>
  <c r="K45"/>
  <c r="G45"/>
  <c r="C45"/>
  <c r="AL44"/>
  <c r="AH44"/>
  <c r="AD44"/>
  <c r="Z44"/>
  <c r="V44"/>
  <c r="R44"/>
  <c r="N44"/>
  <c r="J44"/>
  <c r="F44"/>
  <c r="AO43"/>
  <c r="AK43"/>
  <c r="AG43"/>
  <c r="AC43"/>
  <c r="Y43"/>
  <c r="U43"/>
  <c r="Q43"/>
  <c r="M43"/>
  <c r="I43"/>
  <c r="E43"/>
  <c r="AN42"/>
  <c r="AJ42"/>
  <c r="AF42"/>
  <c r="AB42"/>
  <c r="X42"/>
  <c r="S42"/>
  <c r="N42"/>
  <c r="I42"/>
  <c r="C42"/>
  <c r="AK41"/>
  <c r="AF41"/>
  <c r="Z41"/>
  <c r="U41"/>
  <c r="P41"/>
  <c r="J41"/>
  <c r="E41"/>
  <c r="AM40"/>
  <c r="AG40"/>
  <c r="AB40"/>
  <c r="W40"/>
  <c r="Q40"/>
  <c r="L40"/>
  <c r="G40"/>
  <c r="AN39"/>
  <c r="AI39"/>
  <c r="AD39"/>
  <c r="X39"/>
  <c r="S39"/>
  <c r="N39"/>
  <c r="H39"/>
  <c r="C39"/>
  <c r="AK38"/>
  <c r="AE38"/>
  <c r="Z38"/>
  <c r="U38"/>
  <c r="O38"/>
  <c r="J38"/>
  <c r="E38"/>
  <c r="AL37"/>
  <c r="AG37"/>
  <c r="AB37"/>
  <c r="V37"/>
  <c r="Q37"/>
  <c r="L37"/>
  <c r="F37"/>
  <c r="AN36"/>
  <c r="AI36"/>
  <c r="AC36"/>
  <c r="X36"/>
  <c r="S36"/>
  <c r="M36"/>
  <c r="H36"/>
  <c r="C36"/>
  <c r="AJ35"/>
  <c r="AE35"/>
  <c r="Z35"/>
  <c r="T35"/>
  <c r="O35"/>
  <c r="J35"/>
  <c r="D35"/>
  <c r="AL34"/>
  <c r="AG34"/>
  <c r="AA34"/>
  <c r="V34"/>
  <c r="Q34"/>
  <c r="K34"/>
  <c r="F34"/>
  <c r="AN33"/>
  <c r="AH33"/>
  <c r="AC33"/>
  <c r="X33"/>
  <c r="R33"/>
  <c r="M33"/>
  <c r="H33"/>
  <c r="AO32"/>
  <c r="AJ32"/>
  <c r="AE32"/>
  <c r="Y32"/>
  <c r="T32"/>
  <c r="O32"/>
  <c r="I32"/>
  <c r="D32"/>
  <c r="AL31"/>
  <c r="AF31"/>
  <c r="AA31"/>
  <c r="V31"/>
  <c r="P31"/>
  <c r="K31"/>
  <c r="F31"/>
  <c r="AM30"/>
  <c r="AH30"/>
  <c r="AC30"/>
  <c r="W30"/>
  <c r="R30"/>
  <c r="M30"/>
  <c r="G30"/>
  <c r="AO29"/>
  <c r="AJ29"/>
  <c r="AD29"/>
  <c r="Y29"/>
  <c r="T29"/>
  <c r="N29"/>
  <c r="I29"/>
  <c r="D29"/>
  <c r="AK28"/>
  <c r="AF28"/>
  <c r="AA28"/>
  <c r="U28"/>
  <c r="P28"/>
  <c r="K28"/>
  <c r="E28"/>
  <c r="AM27"/>
  <c r="AH27"/>
  <c r="AB27"/>
  <c r="W27"/>
  <c r="R27"/>
  <c r="L27"/>
  <c r="G27"/>
  <c r="AO26"/>
  <c r="AI26"/>
  <c r="AD26"/>
  <c r="X26"/>
  <c r="P26"/>
  <c r="J26"/>
  <c r="C26"/>
  <c r="AH25"/>
  <c r="AA25"/>
  <c r="U25"/>
  <c r="M25"/>
  <c r="F25"/>
  <c r="AL24"/>
  <c r="AD24"/>
  <c r="X24"/>
  <c r="Q24"/>
  <c r="I24"/>
  <c r="AO23"/>
  <c r="AI23"/>
  <c r="AA23"/>
  <c r="T23"/>
  <c r="M23"/>
  <c r="E23"/>
  <c r="AL22"/>
  <c r="AE22"/>
  <c r="W22"/>
  <c r="P22"/>
  <c r="J22"/>
  <c r="AO21"/>
  <c r="AH21"/>
  <c r="AA21"/>
  <c r="S21"/>
  <c r="M21"/>
  <c r="F21"/>
  <c r="AB48"/>
  <c r="U48"/>
  <c r="AE47"/>
  <c r="W47"/>
  <c r="B47"/>
  <c r="B48"/>
  <c r="I54"/>
  <c r="C54"/>
  <c r="J53"/>
  <c r="P52"/>
  <c r="I52"/>
  <c r="C52"/>
  <c r="I51"/>
  <c r="P50"/>
  <c r="I50"/>
  <c r="O49"/>
  <c r="I49"/>
  <c r="P48"/>
  <c r="H48"/>
  <c r="O47"/>
  <c r="I47"/>
  <c r="AN54"/>
  <c r="AG54"/>
  <c r="Z54"/>
  <c r="R54"/>
  <c r="AK53"/>
  <c r="AD53"/>
  <c r="V53"/>
  <c r="AN52"/>
  <c r="AH52"/>
  <c r="Z52"/>
  <c r="S52"/>
  <c r="AK51"/>
  <c r="AC51"/>
  <c r="W51"/>
  <c r="AO50"/>
  <c r="AG50"/>
  <c r="Z50"/>
  <c r="T50"/>
  <c r="AK49"/>
  <c r="AD49"/>
  <c r="W49"/>
  <c r="AN48"/>
  <c r="AH48"/>
  <c r="AJ47"/>
  <c r="AI27"/>
  <c r="AD27"/>
  <c r="X27"/>
  <c r="S27"/>
  <c r="N27"/>
  <c r="H27"/>
  <c r="C27"/>
  <c r="AK26"/>
  <c r="AE26"/>
  <c r="Z26"/>
  <c r="S26"/>
  <c r="K26"/>
  <c r="D26"/>
  <c r="AK25"/>
  <c r="AC25"/>
  <c r="V25"/>
  <c r="O25"/>
  <c r="G25"/>
  <c r="AN24"/>
  <c r="AG24"/>
  <c r="Y24"/>
  <c r="R24"/>
  <c r="L24"/>
  <c r="D24"/>
  <c r="AJ23"/>
  <c r="AC23"/>
  <c r="U23"/>
  <c r="O23"/>
  <c r="H23"/>
  <c r="AM22"/>
  <c r="AF22"/>
  <c r="Z22"/>
  <c r="R22"/>
  <c r="K22"/>
  <c r="D22"/>
  <c r="AI21"/>
  <c r="AC21"/>
  <c r="V21"/>
  <c r="N21"/>
  <c r="G21"/>
  <c r="AE48"/>
  <c r="W48"/>
  <c r="AF47"/>
  <c r="Y47"/>
  <c r="Q47"/>
  <c r="B50"/>
  <c r="L54"/>
  <c r="D54"/>
  <c r="K53"/>
  <c r="E53"/>
  <c r="K52"/>
  <c r="D52"/>
  <c r="K51"/>
  <c r="C51"/>
  <c r="K50"/>
  <c r="D50"/>
  <c r="J49"/>
  <c r="C49"/>
  <c r="K48"/>
  <c r="C48"/>
  <c r="J47"/>
  <c r="C47"/>
  <c r="AH54"/>
  <c r="AB54"/>
  <c r="U54"/>
  <c r="AL53"/>
  <c r="AE53"/>
  <c r="Y53"/>
  <c r="Q53"/>
  <c r="AI52"/>
  <c r="AB52"/>
  <c r="T52"/>
  <c r="AM51"/>
  <c r="AF51"/>
  <c r="X51"/>
  <c r="Q51"/>
  <c r="AJ50"/>
  <c r="AB50"/>
  <c r="U50"/>
  <c r="AM49"/>
  <c r="AE49"/>
  <c r="Y49"/>
  <c r="R49"/>
  <c r="AI48"/>
  <c r="AH47"/>
  <c r="AL47"/>
  <c r="AG48"/>
  <c r="AK48"/>
  <c r="AO48"/>
  <c r="T49"/>
  <c r="X49"/>
  <c r="AB49"/>
  <c r="AF49"/>
  <c r="AJ49"/>
  <c r="AN49"/>
  <c r="S50"/>
  <c r="W50"/>
  <c r="AA50"/>
  <c r="AE50"/>
  <c r="AI50"/>
  <c r="AM50"/>
  <c r="R51"/>
  <c r="V51"/>
  <c r="Z51"/>
  <c r="AD51"/>
  <c r="AH51"/>
  <c r="AL51"/>
  <c r="Q52"/>
  <c r="U52"/>
  <c r="Y52"/>
  <c r="AC52"/>
  <c r="AG52"/>
  <c r="AK52"/>
  <c r="AO52"/>
  <c r="T53"/>
  <c r="X53"/>
  <c r="AB53"/>
  <c r="AF53"/>
  <c r="AJ53"/>
  <c r="AN53"/>
  <c r="S54"/>
  <c r="W54"/>
  <c r="AA54"/>
  <c r="AE54"/>
  <c r="AI54"/>
  <c r="AM54"/>
  <c r="D47"/>
  <c r="H47"/>
  <c r="L47"/>
  <c r="P47"/>
  <c r="F48"/>
  <c r="J48"/>
  <c r="N48"/>
  <c r="D49"/>
  <c r="H49"/>
  <c r="L49"/>
  <c r="P49"/>
  <c r="F50"/>
  <c r="J50"/>
  <c r="N50"/>
  <c r="D51"/>
  <c r="H51"/>
  <c r="L51"/>
  <c r="P51"/>
  <c r="F52"/>
  <c r="J52"/>
  <c r="N52"/>
  <c r="D53"/>
  <c r="H53"/>
  <c r="L53"/>
  <c r="P53"/>
  <c r="F54"/>
  <c r="J54"/>
  <c r="N54"/>
  <c r="B49"/>
  <c r="B53"/>
  <c r="R47"/>
  <c r="V47"/>
  <c r="Z47"/>
  <c r="AD47"/>
  <c r="R48"/>
  <c r="V48"/>
  <c r="Z48"/>
  <c r="AD48"/>
  <c r="D21"/>
  <c r="H21"/>
  <c r="L21"/>
  <c r="P21"/>
  <c r="T21"/>
  <c r="X21"/>
  <c r="AB21"/>
  <c r="AF21"/>
  <c r="AJ21"/>
  <c r="AN21"/>
  <c r="E22"/>
  <c r="I22"/>
  <c r="M22"/>
  <c r="Q22"/>
  <c r="U22"/>
  <c r="Y22"/>
  <c r="AC22"/>
  <c r="AG22"/>
  <c r="AK22"/>
  <c r="AO22"/>
  <c r="F23"/>
  <c r="J23"/>
  <c r="N23"/>
  <c r="R23"/>
  <c r="V23"/>
  <c r="Z23"/>
  <c r="AD23"/>
  <c r="AH23"/>
  <c r="AL23"/>
  <c r="C24"/>
  <c r="G24"/>
  <c r="K24"/>
  <c r="O24"/>
  <c r="S24"/>
  <c r="W24"/>
  <c r="AA24"/>
  <c r="AE24"/>
  <c r="AI24"/>
  <c r="AM24"/>
  <c r="D25"/>
  <c r="H25"/>
  <c r="L25"/>
  <c r="P25"/>
  <c r="T25"/>
  <c r="X25"/>
  <c r="AB25"/>
  <c r="AF25"/>
  <c r="AJ25"/>
  <c r="AN25"/>
  <c r="E26"/>
  <c r="I26"/>
  <c r="M26"/>
  <c r="Q26"/>
  <c r="U26"/>
  <c r="Y26"/>
  <c r="AI47"/>
  <c r="AN47"/>
  <c r="AJ48"/>
  <c r="Q49"/>
  <c r="V49"/>
  <c r="AA49"/>
  <c r="AG49"/>
  <c r="AL49"/>
  <c r="R50"/>
  <c r="X50"/>
  <c r="AC50"/>
  <c r="AH50"/>
  <c r="AN50"/>
  <c r="T51"/>
  <c r="Y51"/>
  <c r="AE51"/>
  <c r="AJ51"/>
  <c r="AO51"/>
  <c r="V52"/>
  <c r="AA52"/>
  <c r="AF52"/>
  <c r="AL52"/>
  <c r="R53"/>
  <c r="W53"/>
  <c r="AC53"/>
  <c r="AH53"/>
  <c r="AM53"/>
  <c r="T54"/>
  <c r="Y54"/>
  <c r="AD54"/>
  <c r="AJ54"/>
  <c r="AO54"/>
  <c r="G47"/>
  <c r="M47"/>
  <c r="D48"/>
  <c r="I48"/>
  <c r="O48"/>
  <c r="F49"/>
  <c r="K49"/>
  <c r="C50"/>
  <c r="H50"/>
  <c r="M50"/>
  <c r="E51"/>
  <c r="J51"/>
  <c r="O51"/>
  <c r="G52"/>
  <c r="L52"/>
  <c r="C53"/>
  <c r="I53"/>
  <c r="N53"/>
  <c r="E54"/>
  <c r="K54"/>
  <c r="P54"/>
  <c r="B52"/>
  <c r="S47"/>
  <c r="X47"/>
  <c r="AC47"/>
  <c r="S48"/>
  <c r="X48"/>
  <c r="AC48"/>
  <c r="E21"/>
  <c r="J21"/>
  <c r="O21"/>
  <c r="U21"/>
  <c r="Z21"/>
  <c r="AE21"/>
  <c r="AK21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C37"/>
  <c r="G37"/>
  <c r="K37"/>
  <c r="O37"/>
  <c r="S37"/>
  <c r="W37"/>
  <c r="AA37"/>
  <c r="AE37"/>
  <c r="AI37"/>
  <c r="AM37"/>
  <c r="D38"/>
  <c r="H38"/>
  <c r="L38"/>
  <c r="P38"/>
  <c r="T38"/>
  <c r="X38"/>
  <c r="AB38"/>
  <c r="AF38"/>
  <c r="AJ38"/>
  <c r="AN38"/>
  <c r="E39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AL27"/>
  <c r="AF27"/>
  <c r="AA27"/>
  <c r="V27"/>
  <c r="P27"/>
  <c r="K27"/>
  <c r="F27"/>
  <c r="AM26"/>
  <c r="AH26"/>
  <c r="AC26"/>
  <c r="V26"/>
  <c r="O26"/>
  <c r="H26"/>
  <c r="AM25"/>
  <c r="AG25"/>
  <c r="Z25"/>
  <c r="R25"/>
  <c r="K25"/>
  <c r="E25"/>
  <c r="AJ24"/>
  <c r="AC24"/>
  <c r="V24"/>
  <c r="N24"/>
  <c r="H24"/>
  <c r="AN23"/>
  <c r="AF23"/>
  <c r="Y23"/>
  <c r="S23"/>
  <c r="K23"/>
  <c r="D23"/>
  <c r="AJ22"/>
  <c r="AB22"/>
  <c r="V22"/>
  <c r="O22"/>
  <c r="G22"/>
  <c r="AM21"/>
  <c r="AG21"/>
  <c r="Y21"/>
  <c r="R21"/>
  <c r="K21"/>
  <c r="C21"/>
  <c r="AA48"/>
  <c r="T48"/>
  <c r="AB47"/>
  <c r="U47"/>
  <c r="B54"/>
  <c r="O54"/>
  <c r="H54"/>
  <c r="O53"/>
  <c r="G53"/>
  <c r="O52"/>
  <c r="H52"/>
  <c r="N51"/>
  <c r="G51"/>
  <c r="O50"/>
  <c r="G50"/>
  <c r="N49"/>
  <c r="G49"/>
  <c r="M48"/>
  <c r="G48"/>
  <c r="N47"/>
  <c r="F47"/>
  <c r="AL54"/>
  <c r="AF54"/>
  <c r="X54"/>
  <c r="Q54"/>
  <c r="AI53"/>
  <c r="AA53"/>
  <c r="U53"/>
  <c r="AM52"/>
  <c r="AE52"/>
  <c r="X52"/>
  <c r="R52"/>
  <c r="AI51"/>
  <c r="AB51"/>
  <c r="U51"/>
  <c r="AL50"/>
  <c r="AF50"/>
  <c r="Y50"/>
  <c r="Q50"/>
  <c r="AI49"/>
  <c r="AC49"/>
  <c r="U49"/>
  <c r="AM48"/>
  <c r="AO47"/>
  <c r="AG47"/>
  <c r="W22" i="31"/>
  <c r="S22"/>
  <c r="O22"/>
  <c r="K22"/>
  <c r="G22"/>
  <c r="C22"/>
  <c r="AL21"/>
  <c r="AH21"/>
  <c r="AD21"/>
  <c r="Z21"/>
  <c r="V21"/>
  <c r="R21"/>
  <c r="N21"/>
  <c r="J21"/>
  <c r="F21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V50" i="20"/>
  <c r="R50"/>
  <c r="AM49"/>
  <c r="AI49"/>
  <c r="AE49"/>
  <c r="AA49"/>
  <c r="W49"/>
  <c r="S49"/>
  <c r="AN48"/>
  <c r="AJ48"/>
  <c r="AO47"/>
  <c r="AK47"/>
  <c r="AG47"/>
  <c r="AD51"/>
  <c r="Z51"/>
  <c r="V51"/>
  <c r="R51"/>
  <c r="AM50"/>
  <c r="AI50"/>
  <c r="AE50"/>
  <c r="AA50"/>
  <c r="W50"/>
  <c r="S50"/>
  <c r="AN49"/>
  <c r="AJ49"/>
  <c r="AF49"/>
  <c r="AB49"/>
  <c r="X49"/>
  <c r="T49"/>
  <c r="AO48"/>
  <c r="AK48"/>
  <c r="AG48"/>
  <c r="AL47"/>
  <c r="AH47"/>
  <c r="AD39"/>
  <c r="Z39"/>
  <c r="V39"/>
  <c r="R39"/>
  <c r="N39"/>
  <c r="J39"/>
  <c r="F39"/>
  <c r="AO38"/>
  <c r="AK38"/>
  <c r="AG38"/>
  <c r="AC38"/>
  <c r="Y38"/>
  <c r="U38"/>
  <c r="Q38"/>
  <c r="M38"/>
  <c r="I38"/>
  <c r="E38"/>
  <c r="AN37"/>
  <c r="AJ37"/>
  <c r="AF37"/>
  <c r="AB37"/>
  <c r="X37"/>
  <c r="T37"/>
  <c r="P37"/>
  <c r="L37"/>
  <c r="H37"/>
  <c r="D37"/>
  <c r="AM36"/>
  <c r="AI36"/>
  <c r="AE36"/>
  <c r="AA36"/>
  <c r="W36"/>
  <c r="S36"/>
  <c r="O36"/>
  <c r="K36"/>
  <c r="G36"/>
  <c r="C36"/>
  <c r="AL35"/>
  <c r="AH35"/>
  <c r="AD35"/>
  <c r="Z35"/>
  <c r="V35"/>
  <c r="R35"/>
  <c r="N35"/>
  <c r="J35"/>
  <c r="F35"/>
  <c r="AO34"/>
  <c r="AK34"/>
  <c r="AG34"/>
  <c r="AC34"/>
  <c r="Y34"/>
  <c r="U34"/>
  <c r="Q34"/>
  <c r="M34"/>
  <c r="I34"/>
  <c r="E34"/>
  <c r="AN33"/>
  <c r="AJ33"/>
  <c r="AF33"/>
  <c r="AB33"/>
  <c r="X33"/>
  <c r="T33"/>
  <c r="P33"/>
  <c r="L33"/>
  <c r="H33"/>
  <c r="D33"/>
  <c r="AM32"/>
  <c r="AI32"/>
  <c r="AE32"/>
  <c r="AA32"/>
  <c r="W32"/>
  <c r="S32"/>
  <c r="O32"/>
  <c r="K32"/>
  <c r="G32"/>
  <c r="C32"/>
  <c r="AL31"/>
  <c r="AH31"/>
  <c r="AD31"/>
  <c r="Z31"/>
  <c r="V31"/>
  <c r="R31"/>
  <c r="N31"/>
  <c r="J31"/>
  <c r="F31"/>
  <c r="AO30"/>
  <c r="AK30"/>
  <c r="AG30"/>
  <c r="AC30"/>
  <c r="Y30"/>
  <c r="U30"/>
  <c r="Q30"/>
  <c r="M30"/>
  <c r="I30"/>
  <c r="E30"/>
  <c r="AN29"/>
  <c r="AJ29"/>
  <c r="AF29"/>
  <c r="AB29"/>
  <c r="X29"/>
  <c r="T29"/>
  <c r="P29"/>
  <c r="L29"/>
  <c r="H29"/>
  <c r="D29"/>
  <c r="AM28"/>
  <c r="AI28"/>
  <c r="AE28"/>
  <c r="AA28"/>
  <c r="W28"/>
  <c r="S28"/>
  <c r="O28"/>
  <c r="K28"/>
  <c r="G28"/>
  <c r="C28"/>
  <c r="AL27"/>
  <c r="AH27"/>
  <c r="AD27"/>
  <c r="Z27"/>
  <c r="V27"/>
  <c r="R27"/>
  <c r="N27"/>
  <c r="J27"/>
  <c r="F27"/>
  <c r="AO26"/>
  <c r="AK26"/>
  <c r="AG26"/>
  <c r="AC26"/>
  <c r="Y26"/>
  <c r="U26"/>
  <c r="Q26"/>
  <c r="M26"/>
  <c r="I26"/>
  <c r="E26"/>
  <c r="AN25"/>
  <c r="AJ25"/>
  <c r="AF25"/>
  <c r="AB25"/>
  <c r="X25"/>
  <c r="T25"/>
  <c r="P25"/>
  <c r="L25"/>
  <c r="H25"/>
  <c r="D25"/>
  <c r="AM24"/>
  <c r="AI24"/>
  <c r="AE24"/>
  <c r="AA24"/>
  <c r="W24"/>
  <c r="S24"/>
  <c r="O24"/>
  <c r="K24"/>
  <c r="G24"/>
  <c r="C24"/>
  <c r="AL23"/>
  <c r="AH23"/>
  <c r="AD23"/>
  <c r="Z23"/>
  <c r="V23"/>
  <c r="R23"/>
  <c r="N23"/>
  <c r="J23"/>
  <c r="F23"/>
  <c r="AO22"/>
  <c r="AK22"/>
  <c r="AG22"/>
  <c r="AC22"/>
  <c r="Y22"/>
  <c r="U22"/>
  <c r="Q22"/>
  <c r="M22"/>
  <c r="I22"/>
  <c r="E22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O33" i="33"/>
  <c r="AJ42"/>
  <c r="X40"/>
  <c r="T37"/>
  <c r="O39"/>
  <c r="J67"/>
  <c r="O63"/>
  <c r="Q59"/>
  <c r="V86"/>
  <c r="W82"/>
  <c r="V78"/>
  <c r="AJ33"/>
  <c r="Y43"/>
  <c r="AC40"/>
  <c r="Q38"/>
  <c r="P41"/>
  <c r="S67"/>
  <c r="P64"/>
  <c r="V59"/>
  <c r="P87"/>
  <c r="Q84"/>
  <c r="W79"/>
  <c r="H34"/>
  <c r="V44"/>
  <c r="R41"/>
  <c r="Z38"/>
  <c r="AD35"/>
  <c r="I68"/>
  <c r="M65"/>
  <c r="V61"/>
  <c r="J88"/>
  <c r="N85"/>
  <c r="U82"/>
  <c r="X78"/>
  <c r="M34"/>
  <c r="F33"/>
  <c r="AE42"/>
  <c r="AE40"/>
  <c r="AE38"/>
  <c r="W36"/>
  <c r="N44"/>
  <c r="Y67"/>
  <c r="N65"/>
  <c r="U62"/>
  <c r="T59"/>
  <c r="N87"/>
  <c r="K85"/>
  <c r="R82"/>
  <c r="U78"/>
  <c r="X15"/>
  <c r="X25"/>
  <c r="T22"/>
  <c r="AA19"/>
  <c r="P23"/>
  <c r="I16"/>
  <c r="U26"/>
  <c r="AB23"/>
  <c r="X20"/>
  <c r="AA18"/>
  <c r="O26"/>
  <c r="C15"/>
  <c r="E16"/>
  <c r="K15"/>
  <c r="Q26"/>
  <c r="Y24"/>
  <c r="S23"/>
  <c r="AF21"/>
  <c r="T20"/>
  <c r="AG18"/>
  <c r="AA17"/>
  <c r="M23"/>
  <c r="V16"/>
  <c r="AB15"/>
  <c r="AC26"/>
  <c r="W25"/>
  <c r="AJ23"/>
  <c r="X22"/>
  <c r="Q21"/>
  <c r="AE19"/>
  <c r="S18"/>
  <c r="P22"/>
  <c r="B16"/>
  <c r="P16"/>
  <c r="AC15"/>
  <c r="I15"/>
  <c r="R26"/>
  <c r="R25"/>
  <c r="R24"/>
  <c r="AH22"/>
  <c r="AH21"/>
  <c r="AH20"/>
  <c r="AD19"/>
  <c r="AD18"/>
  <c r="AD17"/>
  <c r="O23"/>
  <c r="I26"/>
  <c r="M26" l="1"/>
  <c r="R18"/>
  <c r="V20"/>
  <c r="Z22"/>
  <c r="Z24"/>
  <c r="AD26"/>
  <c r="H16"/>
  <c r="M24"/>
  <c r="AI18"/>
  <c r="AG21"/>
  <c r="AA24"/>
  <c r="L15"/>
  <c r="C16"/>
  <c r="Q18"/>
  <c r="AJ20"/>
  <c r="AI23"/>
  <c r="AB26"/>
  <c r="U16"/>
  <c r="Y17"/>
  <c r="AJ21"/>
  <c r="T15"/>
  <c r="AI17"/>
  <c r="AF23"/>
  <c r="W16"/>
  <c r="S83"/>
  <c r="S88"/>
  <c r="N64"/>
  <c r="V68"/>
  <c r="AA37"/>
  <c r="AI41"/>
  <c r="V33"/>
  <c r="X80"/>
  <c r="X86"/>
  <c r="M63"/>
  <c r="M44"/>
  <c r="R40"/>
  <c r="I33"/>
  <c r="P82"/>
  <c r="N58"/>
  <c r="X65"/>
  <c r="Y36"/>
  <c r="U42"/>
  <c r="W34"/>
  <c r="X84"/>
  <c r="X61"/>
  <c r="K68"/>
  <c r="AF38"/>
  <c r="AB44"/>
  <c r="R17"/>
  <c r="V19"/>
  <c r="V21"/>
  <c r="Z23"/>
  <c r="AD25"/>
  <c r="Q15"/>
  <c r="AB16"/>
  <c r="AB17"/>
  <c r="U20"/>
  <c r="T23"/>
  <c r="S26"/>
  <c r="F16"/>
  <c r="P21"/>
  <c r="AC19"/>
  <c r="W22"/>
  <c r="U25"/>
  <c r="AA15"/>
  <c r="J26"/>
  <c r="AB19"/>
  <c r="AC24"/>
  <c r="B17"/>
  <c r="S21"/>
  <c r="Y26"/>
  <c r="U80"/>
  <c r="Q86"/>
  <c r="X60"/>
  <c r="T66"/>
  <c r="AA35"/>
  <c r="AA39"/>
  <c r="AI43"/>
  <c r="C33"/>
  <c r="V83"/>
  <c r="O59"/>
  <c r="H67"/>
  <c r="AH36"/>
  <c r="AD42"/>
  <c r="B34"/>
  <c r="U85"/>
  <c r="O62"/>
  <c r="K44"/>
  <c r="Q39"/>
  <c r="D33"/>
  <c r="Q81"/>
  <c r="H88"/>
  <c r="O65"/>
  <c r="AJ35"/>
  <c r="X41"/>
  <c r="N34"/>
  <c r="AE15" i="7"/>
  <c r="L24" i="33"/>
  <c r="P24"/>
  <c r="AH17"/>
  <c r="AH18"/>
  <c r="R20"/>
  <c r="R21"/>
  <c r="R22"/>
  <c r="V23"/>
  <c r="V24"/>
  <c r="V25"/>
  <c r="Z26"/>
  <c r="M15"/>
  <c r="AG15"/>
  <c r="X16"/>
  <c r="K25"/>
  <c r="Q17"/>
  <c r="AC18"/>
  <c r="AJ19"/>
  <c r="W21"/>
  <c r="AI22"/>
  <c r="U24"/>
  <c r="AB25"/>
  <c r="G15"/>
  <c r="AH15"/>
  <c r="AA16"/>
  <c r="O22"/>
  <c r="AF17"/>
  <c r="S19"/>
  <c r="AE20"/>
  <c r="Q22"/>
  <c r="X23"/>
  <c r="AJ24"/>
  <c r="W26"/>
  <c r="P15"/>
  <c r="O16"/>
  <c r="B18"/>
  <c r="T17"/>
  <c r="AF18"/>
  <c r="Y21"/>
  <c r="S24"/>
  <c r="AF26"/>
  <c r="AD16"/>
  <c r="X17"/>
  <c r="Q20"/>
  <c r="U23"/>
  <c r="AI25"/>
  <c r="AI15"/>
  <c r="Y79"/>
  <c r="K83"/>
  <c r="S85"/>
  <c r="K88"/>
  <c r="P60"/>
  <c r="N63"/>
  <c r="L66"/>
  <c r="N68"/>
  <c r="P39"/>
  <c r="S37"/>
  <c r="S39"/>
  <c r="S41"/>
  <c r="AA43"/>
  <c r="N33"/>
  <c r="U34"/>
  <c r="P80"/>
  <c r="N83"/>
  <c r="V85"/>
  <c r="O58"/>
  <c r="P62"/>
  <c r="Y65"/>
  <c r="L42"/>
  <c r="V36"/>
  <c r="AH38"/>
  <c r="R42"/>
  <c r="AH44"/>
  <c r="T34"/>
  <c r="R81"/>
  <c r="Y84"/>
  <c r="I88"/>
  <c r="U61"/>
  <c r="L65"/>
  <c r="H68"/>
  <c r="AG35"/>
  <c r="AC38"/>
  <c r="U41"/>
  <c r="Y44"/>
  <c r="K34"/>
  <c r="V79"/>
  <c r="P84"/>
  <c r="O87"/>
  <c r="Y59"/>
  <c r="S64"/>
  <c r="V67"/>
  <c r="P44"/>
  <c r="T38"/>
  <c r="AF40"/>
  <c r="AB43"/>
  <c r="F34"/>
  <c r="B15"/>
  <c r="H82"/>
  <c r="C78"/>
  <c r="C63"/>
  <c r="H58"/>
  <c r="H41"/>
  <c r="D36"/>
  <c r="D19"/>
  <c r="B84"/>
  <c r="D78"/>
  <c r="G66"/>
  <c r="D63"/>
  <c r="I60"/>
  <c r="M58"/>
  <c r="E57"/>
  <c r="G43"/>
  <c r="E41"/>
  <c r="H39"/>
  <c r="O37"/>
  <c r="M36"/>
  <c r="J35"/>
  <c r="E25"/>
  <c r="G23"/>
  <c r="N21"/>
  <c r="C20"/>
  <c r="E87"/>
  <c r="C85"/>
  <c r="D83"/>
  <c r="I81"/>
  <c r="E80"/>
  <c r="M78"/>
  <c r="I77"/>
  <c r="E76"/>
  <c r="D66"/>
  <c r="D64"/>
  <c r="G62"/>
  <c r="B61"/>
  <c r="J59"/>
  <c r="F58"/>
  <c r="B57"/>
  <c r="E44"/>
  <c r="D42"/>
  <c r="I40"/>
  <c r="E39"/>
  <c r="P37"/>
  <c r="N36"/>
  <c r="K35"/>
  <c r="F25"/>
  <c r="H23"/>
  <c r="C22"/>
  <c r="L20"/>
  <c r="J19"/>
  <c r="H18"/>
  <c r="E17"/>
  <c r="F87"/>
  <c r="D85"/>
  <c r="E83"/>
  <c r="J81"/>
  <c r="F80"/>
  <c r="B79"/>
  <c r="J77"/>
  <c r="F76"/>
  <c r="E66"/>
  <c r="E86"/>
  <c r="K79"/>
  <c r="D67"/>
  <c r="D61"/>
  <c r="G44"/>
  <c r="L38"/>
  <c r="H24"/>
  <c r="F86"/>
  <c r="L80"/>
  <c r="L76"/>
  <c r="G64"/>
  <c r="I61"/>
  <c r="M59"/>
  <c r="M57"/>
  <c r="E56"/>
  <c r="G42"/>
  <c r="D40"/>
  <c r="I38"/>
  <c r="G37"/>
  <c r="E36"/>
  <c r="F26"/>
  <c r="E24"/>
  <c r="J22"/>
  <c r="F21"/>
  <c r="L17"/>
  <c r="C86"/>
  <c r="C84"/>
  <c r="F82"/>
  <c r="M80"/>
  <c r="I79"/>
  <c r="E78"/>
  <c r="M76"/>
  <c r="F67"/>
  <c r="D65"/>
  <c r="E63"/>
  <c r="J61"/>
  <c r="F60"/>
  <c r="B59"/>
  <c r="J57"/>
  <c r="F56"/>
  <c r="D43"/>
  <c r="F41"/>
  <c r="M39"/>
  <c r="J38"/>
  <c r="H37"/>
  <c r="F36"/>
  <c r="G26"/>
  <c r="F24"/>
  <c r="K22"/>
  <c r="G21"/>
  <c r="D20"/>
  <c r="P18"/>
  <c r="M17"/>
  <c r="P17"/>
  <c r="D86"/>
  <c r="D84"/>
  <c r="G82"/>
  <c r="B81"/>
  <c r="J79"/>
  <c r="F78"/>
  <c r="B77"/>
  <c r="B68"/>
  <c r="E65"/>
  <c r="F63"/>
  <c r="K61"/>
  <c r="G60"/>
  <c r="C59"/>
  <c r="K57"/>
  <c r="G56"/>
  <c r="E43"/>
  <c r="G41"/>
  <c r="N39"/>
  <c r="K38"/>
  <c r="I37"/>
  <c r="G36"/>
  <c r="H26"/>
  <c r="G24"/>
  <c r="L22"/>
  <c r="H21"/>
  <c r="E20"/>
  <c r="C19"/>
  <c r="N17"/>
  <c r="E26"/>
  <c r="I22"/>
  <c r="P19"/>
  <c r="K81"/>
  <c r="L61"/>
  <c r="K39"/>
  <c r="G20"/>
  <c r="D77"/>
  <c r="F62"/>
  <c r="I58"/>
  <c r="C43"/>
  <c r="M38"/>
  <c r="I36"/>
  <c r="I24"/>
  <c r="J21"/>
  <c r="G86"/>
  <c r="J82"/>
  <c r="M79"/>
  <c r="E77"/>
  <c r="H65"/>
  <c r="C62"/>
  <c r="F59"/>
  <c r="J56"/>
  <c r="J41"/>
  <c r="N38"/>
  <c r="J36"/>
  <c r="J24"/>
  <c r="K21"/>
  <c r="F19"/>
  <c r="M19"/>
  <c r="H84"/>
  <c r="F81"/>
  <c r="J78"/>
  <c r="B76"/>
  <c r="E64"/>
  <c r="D62"/>
  <c r="C60"/>
  <c r="G58"/>
  <c r="K56"/>
  <c r="I42"/>
  <c r="J40"/>
  <c r="O38"/>
  <c r="E37"/>
  <c r="L35"/>
  <c r="C25"/>
  <c r="H22"/>
  <c r="M20"/>
  <c r="G19"/>
  <c r="J17"/>
  <c r="D24"/>
  <c r="J20"/>
  <c r="O17"/>
  <c r="K18"/>
  <c r="C79"/>
  <c r="D59"/>
  <c r="D38"/>
  <c r="B85"/>
  <c r="E67"/>
  <c r="E61"/>
  <c r="I57"/>
  <c r="I41"/>
  <c r="E38"/>
  <c r="N35"/>
  <c r="K23"/>
  <c r="K20"/>
  <c r="G85"/>
  <c r="B82"/>
  <c r="E79"/>
  <c r="I76"/>
  <c r="H64"/>
  <c r="F61"/>
  <c r="J58"/>
  <c r="B56"/>
  <c r="M40"/>
  <c r="F38"/>
  <c r="O35"/>
  <c r="L23"/>
  <c r="C21"/>
  <c r="L18"/>
  <c r="E88"/>
  <c r="I83"/>
  <c r="J80"/>
  <c r="B78"/>
  <c r="C67"/>
  <c r="J63"/>
  <c r="G61"/>
  <c r="K59"/>
  <c r="C58"/>
  <c r="C56"/>
  <c r="E42"/>
  <c r="F40"/>
  <c r="G38"/>
  <c r="O36"/>
  <c r="H35"/>
  <c r="C24"/>
  <c r="D22"/>
  <c r="I20"/>
  <c r="M18"/>
  <c r="F17"/>
  <c r="F23"/>
  <c r="H19"/>
  <c r="G17"/>
  <c r="H17"/>
  <c r="C89"/>
  <c r="S89"/>
  <c r="K74"/>
  <c r="O74"/>
  <c r="S75"/>
  <c r="W76"/>
  <c r="D69"/>
  <c r="T69"/>
  <c r="L54"/>
  <c r="P54"/>
  <c r="T55"/>
  <c r="X56"/>
  <c r="F45"/>
  <c r="V45"/>
  <c r="B38"/>
  <c r="K27"/>
  <c r="AA27"/>
  <c r="B25"/>
  <c r="J89"/>
  <c r="B74"/>
  <c r="F75"/>
  <c r="V74"/>
  <c r="N76"/>
  <c r="R77"/>
  <c r="K69"/>
  <c r="C54"/>
  <c r="G55"/>
  <c r="W54"/>
  <c r="O56"/>
  <c r="S57"/>
  <c r="M45"/>
  <c r="AC45"/>
  <c r="B45"/>
  <c r="R27"/>
  <c r="AH27"/>
  <c r="J83"/>
  <c r="F65"/>
  <c r="J42"/>
  <c r="N20"/>
  <c r="L79"/>
  <c r="C64"/>
  <c r="E59"/>
  <c r="H44"/>
  <c r="L39"/>
  <c r="C37"/>
  <c r="I25"/>
  <c r="F22"/>
  <c r="D88"/>
  <c r="H83"/>
  <c r="I80"/>
  <c r="M77"/>
  <c r="B67"/>
  <c r="K62"/>
  <c r="B60"/>
  <c r="F57"/>
  <c r="H42"/>
  <c r="I39"/>
  <c r="D37"/>
  <c r="C26"/>
  <c r="G22"/>
  <c r="N19"/>
  <c r="I17"/>
  <c r="H85"/>
  <c r="C82"/>
  <c r="F79"/>
  <c r="J76"/>
  <c r="I64"/>
  <c r="H62"/>
  <c r="K60"/>
  <c r="K58"/>
  <c r="C57"/>
  <c r="I43"/>
  <c r="C41"/>
  <c r="F39"/>
  <c r="M37"/>
  <c r="P35"/>
  <c r="G25"/>
  <c r="E23"/>
  <c r="D21"/>
  <c r="K19"/>
  <c r="E18"/>
  <c r="D25"/>
  <c r="E21"/>
  <c r="F18"/>
  <c r="I19"/>
  <c r="K89"/>
  <c r="C74"/>
  <c r="G75"/>
  <c r="W74"/>
  <c r="O76"/>
  <c r="S77"/>
  <c r="L69"/>
  <c r="D54"/>
  <c r="H55"/>
  <c r="X54"/>
  <c r="P56"/>
  <c r="T57"/>
  <c r="N45"/>
  <c r="AD45"/>
  <c r="C27"/>
  <c r="S27"/>
  <c r="AI27"/>
  <c r="B89"/>
  <c r="R89"/>
  <c r="J74"/>
  <c r="N74"/>
  <c r="R75"/>
  <c r="V76"/>
  <c r="C69"/>
  <c r="S69"/>
  <c r="K54"/>
  <c r="O54"/>
  <c r="S55"/>
  <c r="W56"/>
  <c r="E45"/>
  <c r="U45"/>
  <c r="B37"/>
  <c r="J27"/>
  <c r="Z27"/>
  <c r="B24"/>
  <c r="M89"/>
  <c r="E74"/>
  <c r="I75"/>
  <c r="Y74"/>
  <c r="Q76"/>
  <c r="U77"/>
  <c r="J69"/>
  <c r="B54"/>
  <c r="F55"/>
  <c r="V54"/>
  <c r="N56"/>
  <c r="R57"/>
  <c r="L45"/>
  <c r="AB45"/>
  <c r="B44"/>
  <c r="Q27"/>
  <c r="AG27"/>
  <c r="D35"/>
  <c r="P89"/>
  <c r="H74"/>
  <c r="L75"/>
  <c r="P75"/>
  <c r="T76"/>
  <c r="X77"/>
  <c r="Q69"/>
  <c r="I54"/>
  <c r="M55"/>
  <c r="Q55"/>
  <c r="U56"/>
  <c r="Y57"/>
  <c r="O45"/>
  <c r="AE45"/>
  <c r="D27"/>
  <c r="T27"/>
  <c r="AJ27"/>
  <c r="H57"/>
  <c r="E60"/>
  <c r="F35"/>
  <c r="E81"/>
  <c r="J60"/>
  <c r="L37"/>
  <c r="D18"/>
  <c r="F77"/>
  <c r="G59"/>
  <c r="J39"/>
  <c r="I23"/>
  <c r="H36"/>
  <c r="O89"/>
  <c r="K75"/>
  <c r="S76"/>
  <c r="P69"/>
  <c r="L55"/>
  <c r="T56"/>
  <c r="R45"/>
  <c r="G27"/>
  <c r="B21"/>
  <c r="V89"/>
  <c r="R74"/>
  <c r="N77"/>
  <c r="W69"/>
  <c r="S54"/>
  <c r="O57"/>
  <c r="Y45"/>
  <c r="N27"/>
  <c r="C36"/>
  <c r="U89"/>
  <c r="E75"/>
  <c r="Q75"/>
  <c r="Y76"/>
  <c r="F69"/>
  <c r="F54"/>
  <c r="N54"/>
  <c r="V55"/>
  <c r="V57"/>
  <c r="T45"/>
  <c r="B40"/>
  <c r="U27"/>
  <c r="B23"/>
  <c r="L89"/>
  <c r="L74"/>
  <c r="T74"/>
  <c r="P76"/>
  <c r="E69"/>
  <c r="Y69"/>
  <c r="I55"/>
  <c r="U55"/>
  <c r="Q57"/>
  <c r="K45"/>
  <c r="AI45"/>
  <c r="L27"/>
  <c r="AF27"/>
  <c r="I35"/>
  <c r="I56"/>
  <c r="C23"/>
  <c r="I78"/>
  <c r="B58"/>
  <c r="G35"/>
  <c r="B87"/>
  <c r="I65"/>
  <c r="G57"/>
  <c r="C38"/>
  <c r="L21"/>
  <c r="M21"/>
  <c r="W89"/>
  <c r="S74"/>
  <c r="O77"/>
  <c r="X69"/>
  <c r="T54"/>
  <c r="P57"/>
  <c r="Z45"/>
  <c r="O27"/>
  <c r="D17"/>
  <c r="F74"/>
  <c r="N75"/>
  <c r="V77"/>
  <c r="G54"/>
  <c r="O55"/>
  <c r="W57"/>
  <c r="AG45"/>
  <c r="V27"/>
  <c r="E89"/>
  <c r="Y89"/>
  <c r="M75"/>
  <c r="U75"/>
  <c r="Q77"/>
  <c r="N69"/>
  <c r="J54"/>
  <c r="R54"/>
  <c r="R56"/>
  <c r="D45"/>
  <c r="X45"/>
  <c r="E27"/>
  <c r="Y27"/>
  <c r="B27"/>
  <c r="T89"/>
  <c r="D75"/>
  <c r="X74"/>
  <c r="X76"/>
  <c r="I69"/>
  <c r="E54"/>
  <c r="Q54"/>
  <c r="Y55"/>
  <c r="U57"/>
  <c r="S45"/>
  <c r="B39"/>
  <c r="P27"/>
  <c r="B22"/>
  <c r="Q78"/>
  <c r="G76"/>
  <c r="C66"/>
  <c r="K37"/>
  <c r="G84"/>
  <c r="I63"/>
  <c r="E40"/>
  <c r="H20"/>
  <c r="B80"/>
  <c r="C61"/>
  <c r="K41"/>
  <c r="D26"/>
  <c r="I18"/>
  <c r="O20"/>
  <c r="G89"/>
  <c r="C75"/>
  <c r="W75"/>
  <c r="H69"/>
  <c r="D55"/>
  <c r="X55"/>
  <c r="J45"/>
  <c r="B42"/>
  <c r="AE27"/>
  <c r="N89"/>
  <c r="J75"/>
  <c r="R76"/>
  <c r="O69"/>
  <c r="K55"/>
  <c r="S56"/>
  <c r="Q45"/>
  <c r="F27"/>
  <c r="B20"/>
  <c r="Q89"/>
  <c r="M74"/>
  <c r="U74"/>
  <c r="U76"/>
  <c r="B69"/>
  <c r="V69"/>
  <c r="J55"/>
  <c r="R55"/>
  <c r="N57"/>
  <c r="P45"/>
  <c r="AJ45"/>
  <c r="M27"/>
  <c r="B19"/>
  <c r="H89"/>
  <c r="D74"/>
  <c r="P74"/>
  <c r="X75"/>
  <c r="T77"/>
  <c r="U69"/>
  <c r="E55"/>
  <c r="Y54"/>
  <c r="Y56"/>
  <c r="G45"/>
  <c r="AA45"/>
  <c r="H27"/>
  <c r="AB27"/>
  <c r="AH34"/>
  <c r="R34"/>
  <c r="AI33"/>
  <c r="S33"/>
  <c r="AJ44"/>
  <c r="T44"/>
  <c r="X43"/>
  <c r="AB42"/>
  <c r="AF41"/>
  <c r="AJ40"/>
  <c r="T40"/>
  <c r="X39"/>
  <c r="AB38"/>
  <c r="AF37"/>
  <c r="AJ36"/>
  <c r="T36"/>
  <c r="X35"/>
  <c r="O43"/>
  <c r="L43"/>
  <c r="O68"/>
  <c r="R67"/>
  <c r="U66"/>
  <c r="W65"/>
  <c r="W64"/>
  <c r="W63"/>
  <c r="V62"/>
  <c r="T61"/>
  <c r="Q60"/>
  <c r="Y58"/>
  <c r="T88"/>
  <c r="W87"/>
  <c r="G87"/>
  <c r="J86"/>
  <c r="L85"/>
  <c r="L84"/>
  <c r="L83"/>
  <c r="Y81"/>
  <c r="V80"/>
  <c r="R79"/>
  <c r="N78"/>
  <c r="AE34"/>
  <c r="O34"/>
  <c r="AF33"/>
  <c r="P33"/>
  <c r="AG44"/>
  <c r="Q44"/>
  <c r="U43"/>
  <c r="Y42"/>
  <c r="AC41"/>
  <c r="AG40"/>
  <c r="Q40"/>
  <c r="U39"/>
  <c r="Y38"/>
  <c r="AC37"/>
  <c r="AG36"/>
  <c r="Q36"/>
  <c r="U35"/>
  <c r="O40"/>
  <c r="K42"/>
  <c r="L68"/>
  <c r="O67"/>
  <c r="R66"/>
  <c r="T65"/>
  <c r="T64"/>
  <c r="T63"/>
  <c r="S62"/>
  <c r="Q61"/>
  <c r="N60"/>
  <c r="V58"/>
  <c r="U88"/>
  <c r="X87"/>
  <c r="H87"/>
  <c r="K86"/>
  <c r="M85"/>
  <c r="M84"/>
  <c r="M83"/>
  <c r="L82"/>
  <c r="W80"/>
  <c r="S79"/>
  <c r="O78"/>
  <c r="AB34"/>
  <c r="L34"/>
  <c r="AC33"/>
  <c r="M33"/>
  <c r="AD44"/>
  <c r="AH43"/>
  <c r="R43"/>
  <c r="V42"/>
  <c r="Z41"/>
  <c r="AD40"/>
  <c r="AH39"/>
  <c r="R39"/>
  <c r="V38"/>
  <c r="Z37"/>
  <c r="AD36"/>
  <c r="AH35"/>
  <c r="R35"/>
  <c r="N43"/>
  <c r="I44"/>
  <c r="M68"/>
  <c r="P67"/>
  <c r="S66"/>
  <c r="U65"/>
  <c r="U64"/>
  <c r="U63"/>
  <c r="T62"/>
  <c r="R61"/>
  <c r="O60"/>
  <c r="W58"/>
  <c r="V88"/>
  <c r="Y87"/>
  <c r="I87"/>
  <c r="L86"/>
  <c r="L40"/>
  <c r="D23"/>
  <c r="K36"/>
  <c r="W77"/>
  <c r="AH45"/>
  <c r="V75"/>
  <c r="I45"/>
  <c r="I74"/>
  <c r="R69"/>
  <c r="H45"/>
  <c r="D89"/>
  <c r="P77"/>
  <c r="Q56"/>
  <c r="X27"/>
  <c r="O18"/>
  <c r="K82"/>
  <c r="O19"/>
  <c r="C18"/>
  <c r="H54"/>
  <c r="W27"/>
  <c r="G69"/>
  <c r="B41"/>
  <c r="Q74"/>
  <c r="B55"/>
  <c r="AF45"/>
  <c r="X89"/>
  <c r="M69"/>
  <c r="C45"/>
  <c r="B26"/>
  <c r="AD34"/>
  <c r="J34"/>
  <c r="W33"/>
  <c r="AF44"/>
  <c r="AF43"/>
  <c r="AF42"/>
  <c r="AB41"/>
  <c r="AB40"/>
  <c r="AB39"/>
  <c r="X38"/>
  <c r="X37"/>
  <c r="X36"/>
  <c r="T35"/>
  <c r="N41"/>
  <c r="S68"/>
  <c r="N67"/>
  <c r="M66"/>
  <c r="K65"/>
  <c r="S63"/>
  <c r="N62"/>
  <c r="U60"/>
  <c r="U58"/>
  <c r="L88"/>
  <c r="K87"/>
  <c r="X85"/>
  <c r="T84"/>
  <c r="P83"/>
  <c r="U81"/>
  <c r="N80"/>
  <c r="R78"/>
  <c r="AA34"/>
  <c r="G34"/>
  <c r="T33"/>
  <c r="AC44"/>
  <c r="AC43"/>
  <c r="AC42"/>
  <c r="Y41"/>
  <c r="Y40"/>
  <c r="Y39"/>
  <c r="U38"/>
  <c r="U37"/>
  <c r="U36"/>
  <c r="Q35"/>
  <c r="M43"/>
  <c r="P68"/>
  <c r="K67"/>
  <c r="J66"/>
  <c r="X64"/>
  <c r="P63"/>
  <c r="Y61"/>
  <c r="R60"/>
  <c r="R58"/>
  <c r="M88"/>
  <c r="L87"/>
  <c r="Y85"/>
  <c r="U84"/>
  <c r="Q83"/>
  <c r="V81"/>
  <c r="O80"/>
  <c r="S78"/>
  <c r="X34"/>
  <c r="D34"/>
  <c r="Q33"/>
  <c r="Z44"/>
  <c r="Z43"/>
  <c r="Z42"/>
  <c r="V41"/>
  <c r="V40"/>
  <c r="V39"/>
  <c r="R38"/>
  <c r="R37"/>
  <c r="R36"/>
  <c r="P42"/>
  <c r="L44"/>
  <c r="Q68"/>
  <c r="L67"/>
  <c r="K66"/>
  <c r="Y64"/>
  <c r="Q63"/>
  <c r="L62"/>
  <c r="S60"/>
  <c r="S58"/>
  <c r="N88"/>
  <c r="M87"/>
  <c r="H86"/>
  <c r="J85"/>
  <c r="J84"/>
  <c r="Y82"/>
  <c r="W81"/>
  <c r="T80"/>
  <c r="P79"/>
  <c r="B35"/>
  <c r="Y34"/>
  <c r="I34"/>
  <c r="Z33"/>
  <c r="J33"/>
  <c r="AA44"/>
  <c r="AE43"/>
  <c r="AI42"/>
  <c r="S42"/>
  <c r="W41"/>
  <c r="AA40"/>
  <c r="AE39"/>
  <c r="AI38"/>
  <c r="S38"/>
  <c r="W37"/>
  <c r="AA36"/>
  <c r="AE35"/>
  <c r="P43"/>
  <c r="N40"/>
  <c r="F68"/>
  <c r="J68"/>
  <c r="M67"/>
  <c r="P66"/>
  <c r="R65"/>
  <c r="R64"/>
  <c r="R63"/>
  <c r="Q62"/>
  <c r="O61"/>
  <c r="X59"/>
  <c r="T58"/>
  <c r="O88"/>
  <c r="R87"/>
  <c r="U86"/>
  <c r="W85"/>
  <c r="W84"/>
  <c r="W83"/>
  <c r="V82"/>
  <c r="T81"/>
  <c r="Q80"/>
  <c r="Y78"/>
  <c r="AC16"/>
  <c r="G16"/>
  <c r="S15"/>
  <c r="AE26"/>
  <c r="AC25"/>
  <c r="AB24"/>
  <c r="AA23"/>
  <c r="Y22"/>
  <c r="X21"/>
  <c r="W20"/>
  <c r="U19"/>
  <c r="T18"/>
  <c r="S17"/>
  <c r="M25"/>
  <c r="AI16"/>
  <c r="N16"/>
  <c r="Z15"/>
  <c r="D15"/>
  <c r="AJ25"/>
  <c r="AI24"/>
  <c r="AG23"/>
  <c r="AF22"/>
  <c r="AE21"/>
  <c r="AC20"/>
  <c r="H81"/>
  <c r="H43"/>
  <c r="F44"/>
  <c r="O75"/>
  <c r="X57"/>
  <c r="B75"/>
  <c r="W55"/>
  <c r="I89"/>
  <c r="Y77"/>
  <c r="V56"/>
  <c r="AC27"/>
  <c r="T75"/>
  <c r="U54"/>
  <c r="B43"/>
  <c r="B36"/>
  <c r="V34"/>
  <c r="AE33"/>
  <c r="K33"/>
  <c r="X44"/>
  <c r="T43"/>
  <c r="T42"/>
  <c r="T41"/>
  <c r="AJ39"/>
  <c r="AJ38"/>
  <c r="AJ37"/>
  <c r="AF36"/>
  <c r="AF35"/>
  <c r="P40"/>
  <c r="J44"/>
  <c r="G68"/>
  <c r="Y66"/>
  <c r="S65"/>
  <c r="O64"/>
  <c r="K63"/>
  <c r="P61"/>
  <c r="U59"/>
  <c r="X88"/>
  <c r="S87"/>
  <c r="R86"/>
  <c r="P85"/>
  <c r="X83"/>
  <c r="S82"/>
  <c r="M81"/>
  <c r="N79"/>
  <c r="C35"/>
  <c r="S34"/>
  <c r="AB33"/>
  <c r="H33"/>
  <c r="U44"/>
  <c r="Q43"/>
  <c r="Q42"/>
  <c r="Q41"/>
  <c r="AG39"/>
  <c r="AG38"/>
  <c r="AG37"/>
  <c r="AC36"/>
  <c r="AC35"/>
  <c r="O44"/>
  <c r="X68"/>
  <c r="W67"/>
  <c r="V66"/>
  <c r="P65"/>
  <c r="L64"/>
  <c r="W62"/>
  <c r="M61"/>
  <c r="R59"/>
  <c r="Y88"/>
  <c r="T87"/>
  <c r="S86"/>
  <c r="Q85"/>
  <c r="Y83"/>
  <c r="T82"/>
  <c r="N81"/>
  <c r="O79"/>
  <c r="AJ34"/>
  <c r="P34"/>
  <c r="Y33"/>
  <c r="E33"/>
  <c r="R44"/>
  <c r="AH42"/>
  <c r="AH41"/>
  <c r="AH40"/>
  <c r="AD39"/>
  <c r="AD38"/>
  <c r="AD37"/>
  <c r="Z36"/>
  <c r="Z35"/>
  <c r="O41"/>
  <c r="Y68"/>
  <c r="X67"/>
  <c r="W66"/>
  <c r="Q65"/>
  <c r="M64"/>
  <c r="X62"/>
  <c r="N61"/>
  <c r="S59"/>
  <c r="F88"/>
  <c r="U87"/>
  <c r="T86"/>
  <c r="R85"/>
  <c r="R84"/>
  <c r="R83"/>
  <c r="Q82"/>
  <c r="O81"/>
  <c r="X79"/>
  <c r="T78"/>
  <c r="AG34"/>
  <c r="Q34"/>
  <c r="AH33"/>
  <c r="R33"/>
  <c r="AI44"/>
  <c r="S44"/>
  <c r="W43"/>
  <c r="AA42"/>
  <c r="AE41"/>
  <c r="AI40"/>
  <c r="S40"/>
  <c r="W39"/>
  <c r="AA38"/>
  <c r="AE37"/>
  <c r="AI36"/>
  <c r="S36"/>
  <c r="W35"/>
  <c r="O42"/>
  <c r="K43"/>
  <c r="R68"/>
  <c r="U67"/>
  <c r="X66"/>
  <c r="H66"/>
  <c r="J65"/>
  <c r="J64"/>
  <c r="Y62"/>
  <c r="W61"/>
  <c r="T60"/>
  <c r="P59"/>
  <c r="W88"/>
  <c r="G88"/>
  <c r="J87"/>
  <c r="M86"/>
  <c r="O85"/>
  <c r="O84"/>
  <c r="O83"/>
  <c r="N82"/>
  <c r="Y80"/>
  <c r="U79"/>
  <c r="C17"/>
  <c r="R16"/>
  <c r="AD15"/>
  <c r="H15"/>
  <c r="T26"/>
  <c r="S25"/>
  <c r="Q24"/>
  <c r="AJ22"/>
  <c r="AI21"/>
  <c r="AG20"/>
  <c r="AF19"/>
  <c r="AE18"/>
  <c r="AC17"/>
  <c r="O25"/>
  <c r="J25"/>
  <c r="Y16"/>
  <c r="AJ15"/>
  <c r="O15"/>
  <c r="AA26"/>
  <c r="Y25"/>
  <c r="X24"/>
  <c r="W23"/>
  <c r="U22"/>
  <c r="T21"/>
  <c r="S20"/>
  <c r="Q19"/>
  <c r="AJ17"/>
  <c r="P25"/>
  <c r="K26"/>
  <c r="AE16"/>
  <c r="J16"/>
  <c r="V15"/>
  <c r="AG26"/>
  <c r="AF25"/>
  <c r="AE24"/>
  <c r="AC23"/>
  <c r="AB22"/>
  <c r="AA21"/>
  <c r="Y20"/>
  <c r="X19"/>
  <c r="W18"/>
  <c r="U17"/>
  <c r="N23"/>
  <c r="AG16"/>
  <c r="K16"/>
  <c r="W15"/>
  <c r="AI26"/>
  <c r="AG25"/>
  <c r="AF24"/>
  <c r="AE23"/>
  <c r="AC22"/>
  <c r="AB21"/>
  <c r="AA20"/>
  <c r="Y19"/>
  <c r="X18"/>
  <c r="W17"/>
  <c r="N24"/>
  <c r="AJ16"/>
  <c r="T16"/>
  <c r="D16"/>
  <c r="U15"/>
  <c r="E15"/>
  <c r="V26"/>
  <c r="Z25"/>
  <c r="AD24"/>
  <c r="AH23"/>
  <c r="R23"/>
  <c r="V22"/>
  <c r="Z21"/>
  <c r="AD20"/>
  <c r="AH19"/>
  <c r="R19"/>
  <c r="V18"/>
  <c r="Z17"/>
  <c r="P20"/>
  <c r="L26"/>
  <c r="B63"/>
  <c r="G74"/>
  <c r="AD27"/>
  <c r="H75"/>
  <c r="C34"/>
  <c r="AA33"/>
  <c r="AJ43"/>
  <c r="AJ41"/>
  <c r="AF39"/>
  <c r="AB37"/>
  <c r="AB35"/>
  <c r="W68"/>
  <c r="Q66"/>
  <c r="K64"/>
  <c r="Y60"/>
  <c r="P88"/>
  <c r="N86"/>
  <c r="T83"/>
  <c r="R80"/>
  <c r="AI34"/>
  <c r="X33"/>
  <c r="AG43"/>
  <c r="AG41"/>
  <c r="AC39"/>
  <c r="Y37"/>
  <c r="Y35"/>
  <c r="T68"/>
  <c r="N66"/>
  <c r="X63"/>
  <c r="V60"/>
  <c r="Q88"/>
  <c r="O86"/>
  <c r="U83"/>
  <c r="S80"/>
  <c r="AF34"/>
  <c r="U33"/>
  <c r="AD43"/>
  <c r="AD41"/>
  <c r="Z39"/>
  <c r="V37"/>
  <c r="V35"/>
  <c r="U68"/>
  <c r="O66"/>
  <c r="Y63"/>
  <c r="W60"/>
  <c r="R88"/>
  <c r="P86"/>
  <c r="N84"/>
  <c r="M82"/>
  <c r="T79"/>
  <c r="AC34"/>
  <c r="AD33"/>
  <c r="AE44"/>
  <c r="S43"/>
  <c r="AA41"/>
  <c r="AI39"/>
  <c r="W38"/>
  <c r="AE36"/>
  <c r="S35"/>
  <c r="J43"/>
  <c r="Q67"/>
  <c r="V65"/>
  <c r="V63"/>
  <c r="S61"/>
  <c r="X58"/>
  <c r="V87"/>
  <c r="I86"/>
  <c r="K84"/>
  <c r="X81"/>
  <c r="Q79"/>
  <c r="M16"/>
  <c r="AJ26"/>
  <c r="AG24"/>
  <c r="AE22"/>
  <c r="AB20"/>
  <c r="Y18"/>
  <c r="N26"/>
  <c r="S16"/>
  <c r="J15"/>
  <c r="T25"/>
  <c r="Q23"/>
  <c r="AI20"/>
  <c r="W19"/>
  <c r="AE17"/>
  <c r="O21"/>
  <c r="N18"/>
  <c r="P55"/>
  <c r="Y75"/>
  <c r="M54"/>
  <c r="E68"/>
  <c r="C55"/>
  <c r="I27"/>
  <c r="N25"/>
  <c r="V17"/>
  <c r="Z18"/>
  <c r="Z19"/>
  <c r="Z20"/>
  <c r="AD21"/>
  <c r="AD22"/>
  <c r="AD23"/>
  <c r="AH24"/>
  <c r="AH25"/>
  <c r="AH26"/>
  <c r="Y15"/>
  <c r="L16"/>
  <c r="AF16"/>
  <c r="O24"/>
  <c r="AG17"/>
  <c r="T19"/>
  <c r="AF20"/>
  <c r="S22"/>
  <c r="Y23"/>
  <c r="Q25"/>
  <c r="X26"/>
  <c r="R15"/>
  <c r="Q16"/>
  <c r="K24"/>
  <c r="P26"/>
  <c r="AB18"/>
  <c r="AI19"/>
  <c r="U21"/>
  <c r="AG22"/>
  <c r="T24"/>
  <c r="AA25"/>
  <c r="F15"/>
  <c r="AF15"/>
  <c r="Z16"/>
  <c r="N22"/>
  <c r="U18"/>
  <c r="AG19"/>
  <c r="AA22"/>
  <c r="AE25"/>
  <c r="AE15"/>
  <c r="L25"/>
  <c r="AJ18"/>
  <c r="AC21"/>
  <c r="W24"/>
  <c r="N15"/>
  <c r="AH16"/>
  <c r="P81"/>
  <c r="S84"/>
  <c r="Y86"/>
  <c r="P58"/>
  <c r="M62"/>
  <c r="V64"/>
  <c r="I67"/>
  <c r="M41"/>
  <c r="AI35"/>
  <c r="AI37"/>
  <c r="W40"/>
  <c r="W42"/>
  <c r="W44"/>
  <c r="E34"/>
  <c r="P78"/>
  <c r="S81"/>
  <c r="V84"/>
  <c r="Q87"/>
  <c r="W59"/>
  <c r="Q64"/>
  <c r="T67"/>
  <c r="P38"/>
  <c r="AH37"/>
  <c r="Z40"/>
  <c r="V43"/>
  <c r="AG33"/>
  <c r="W78"/>
  <c r="X82"/>
  <c r="W86"/>
  <c r="N59"/>
  <c r="L63"/>
  <c r="G67"/>
  <c r="N42"/>
  <c r="Q37"/>
  <c r="U40"/>
  <c r="AG42"/>
  <c r="L33"/>
  <c r="B33"/>
  <c r="O82"/>
  <c r="T85"/>
  <c r="Q58"/>
  <c r="R62"/>
  <c r="I66"/>
  <c r="M42"/>
  <c r="AB36"/>
  <c r="T39"/>
  <c r="X42"/>
  <c r="G33"/>
  <c r="Z34"/>
  <c r="F89"/>
  <c r="D39"/>
  <c r="H40"/>
  <c r="C42"/>
  <c r="D44"/>
  <c r="M56"/>
  <c r="E58"/>
  <c r="I59"/>
  <c r="M60"/>
  <c r="J62"/>
  <c r="C65"/>
  <c r="D76"/>
  <c r="L78"/>
  <c r="I82"/>
  <c r="G18"/>
  <c r="E22"/>
  <c r="F37"/>
  <c r="K40"/>
  <c r="H56"/>
  <c r="D60"/>
  <c r="F64"/>
  <c r="C77"/>
  <c r="K80"/>
  <c r="E85"/>
  <c r="B62"/>
  <c r="H63"/>
  <c r="G65"/>
  <c r="D68"/>
  <c r="H77"/>
  <c r="H79"/>
  <c r="D81"/>
  <c r="C83"/>
  <c r="B86"/>
  <c r="E19"/>
  <c r="L19"/>
  <c r="J23"/>
  <c r="M35"/>
  <c r="J37"/>
  <c r="G39"/>
  <c r="D41"/>
  <c r="F43"/>
  <c r="D57"/>
  <c r="L58"/>
  <c r="H60"/>
  <c r="I62"/>
  <c r="B65"/>
  <c r="C68"/>
  <c r="K77"/>
  <c r="G79"/>
  <c r="C81"/>
  <c r="F83"/>
  <c r="I85"/>
  <c r="H78"/>
  <c r="D80"/>
  <c r="E82"/>
  <c r="F84"/>
  <c r="D87"/>
  <c r="J18"/>
  <c r="I21"/>
  <c r="H25"/>
  <c r="P36"/>
  <c r="H38"/>
  <c r="C40"/>
  <c r="F42"/>
  <c r="D56"/>
  <c r="L57"/>
  <c r="L59"/>
  <c r="H61"/>
  <c r="G63"/>
  <c r="F66"/>
  <c r="K76"/>
  <c r="G78"/>
  <c r="G80"/>
  <c r="D82"/>
  <c r="E84"/>
  <c r="B88"/>
  <c r="H76"/>
  <c r="L77"/>
  <c r="D79"/>
  <c r="H80"/>
  <c r="L81"/>
  <c r="G83"/>
  <c r="F85"/>
  <c r="C88"/>
  <c r="K17"/>
  <c r="F20"/>
  <c r="M22"/>
  <c r="E35"/>
  <c r="L36"/>
  <c r="N37"/>
  <c r="C39"/>
  <c r="G40"/>
  <c r="L41"/>
  <c r="C44"/>
  <c r="L56"/>
  <c r="D58"/>
  <c r="H59"/>
  <c r="L60"/>
  <c r="E62"/>
  <c r="B64"/>
  <c r="B66"/>
  <c r="C76"/>
  <c r="G77"/>
  <c r="K78"/>
  <c r="C80"/>
  <c r="G81"/>
  <c r="B83"/>
  <c r="I84"/>
  <c r="C87"/>
  <c r="D88" i="7"/>
  <c r="E87"/>
  <c r="G86"/>
  <c r="C86"/>
  <c r="G85"/>
  <c r="C85"/>
  <c r="G84"/>
  <c r="C84"/>
  <c r="H83"/>
  <c r="D83"/>
  <c r="J82"/>
  <c r="F82"/>
  <c r="B82"/>
  <c r="I81"/>
  <c r="E81"/>
  <c r="M80"/>
  <c r="I80"/>
  <c r="E80"/>
  <c r="M79"/>
  <c r="I79"/>
  <c r="E79"/>
  <c r="M78"/>
  <c r="I78"/>
  <c r="E78"/>
  <c r="M77"/>
  <c r="I77"/>
  <c r="E77"/>
  <c r="M76"/>
  <c r="I76"/>
  <c r="E76"/>
  <c r="E68"/>
  <c r="F67"/>
  <c r="B67"/>
  <c r="D66"/>
  <c r="H65"/>
  <c r="D65"/>
  <c r="H64"/>
  <c r="D64"/>
  <c r="I63"/>
  <c r="E63"/>
  <c r="K62"/>
  <c r="G62"/>
  <c r="C62"/>
  <c r="J61"/>
  <c r="F61"/>
  <c r="B61"/>
  <c r="J60"/>
  <c r="F60"/>
  <c r="B60"/>
  <c r="J59"/>
  <c r="F59"/>
  <c r="B59"/>
  <c r="J58"/>
  <c r="F58"/>
  <c r="B58"/>
  <c r="J57"/>
  <c r="F57"/>
  <c r="B57"/>
  <c r="J56"/>
  <c r="F56"/>
  <c r="B56"/>
  <c r="E44"/>
  <c r="H43"/>
  <c r="D43"/>
  <c r="H42"/>
  <c r="D42"/>
  <c r="J41"/>
  <c r="F41"/>
  <c r="M40"/>
  <c r="I40"/>
  <c r="E40"/>
  <c r="M39"/>
  <c r="I39"/>
  <c r="E39"/>
  <c r="N38"/>
  <c r="J38"/>
  <c r="F38"/>
  <c r="P37"/>
  <c r="L37"/>
  <c r="H37"/>
  <c r="D37"/>
  <c r="N36"/>
  <c r="J36"/>
  <c r="F36"/>
  <c r="O35"/>
  <c r="K35"/>
  <c r="G35"/>
  <c r="G26"/>
  <c r="C26"/>
  <c r="F25"/>
  <c r="J24"/>
  <c r="F24"/>
  <c r="L23"/>
  <c r="H23"/>
  <c r="D23"/>
  <c r="K22"/>
  <c r="G22"/>
  <c r="C22"/>
  <c r="K21"/>
  <c r="G21"/>
  <c r="C21"/>
  <c r="L20"/>
  <c r="H20"/>
  <c r="D20"/>
  <c r="N19"/>
  <c r="J19"/>
  <c r="F19"/>
  <c r="P18"/>
  <c r="L18"/>
  <c r="H18"/>
  <c r="D18"/>
  <c r="M17"/>
  <c r="I17"/>
  <c r="E17"/>
  <c r="E88"/>
  <c r="F87"/>
  <c r="B87"/>
  <c r="D86"/>
  <c r="H85"/>
  <c r="D85"/>
  <c r="H84"/>
  <c r="D84"/>
  <c r="I83"/>
  <c r="E83"/>
  <c r="K82"/>
  <c r="G82"/>
  <c r="C82"/>
  <c r="J81"/>
  <c r="F81"/>
  <c r="B81"/>
  <c r="J80"/>
  <c r="F80"/>
  <c r="B80"/>
  <c r="J79"/>
  <c r="F79"/>
  <c r="B79"/>
  <c r="J78"/>
  <c r="F78"/>
  <c r="B78"/>
  <c r="J77"/>
  <c r="F77"/>
  <c r="B77"/>
  <c r="J76"/>
  <c r="F76"/>
  <c r="B76"/>
  <c r="B68"/>
  <c r="C67"/>
  <c r="E66"/>
  <c r="I65"/>
  <c r="E65"/>
  <c r="I64"/>
  <c r="E64"/>
  <c r="J63"/>
  <c r="F63"/>
  <c r="B63"/>
  <c r="H62"/>
  <c r="D62"/>
  <c r="K61"/>
  <c r="G61"/>
  <c r="C61"/>
  <c r="K60"/>
  <c r="G60"/>
  <c r="C60"/>
  <c r="K59"/>
  <c r="G59"/>
  <c r="C59"/>
  <c r="K58"/>
  <c r="G58"/>
  <c r="C58"/>
  <c r="K57"/>
  <c r="G57"/>
  <c r="C57"/>
  <c r="K56"/>
  <c r="G56"/>
  <c r="C56"/>
  <c r="F44"/>
  <c r="I43"/>
  <c r="E43"/>
  <c r="I42"/>
  <c r="E42"/>
  <c r="K41"/>
  <c r="G41"/>
  <c r="C41"/>
  <c r="J40"/>
  <c r="F40"/>
  <c r="N39"/>
  <c r="J39"/>
  <c r="F39"/>
  <c r="O38"/>
  <c r="K38"/>
  <c r="G38"/>
  <c r="C38"/>
  <c r="M37"/>
  <c r="I37"/>
  <c r="E37"/>
  <c r="O36"/>
  <c r="K36"/>
  <c r="G36"/>
  <c r="P35"/>
  <c r="L35"/>
  <c r="H35"/>
  <c r="H26"/>
  <c r="D26"/>
  <c r="G25"/>
  <c r="C25"/>
  <c r="G24"/>
  <c r="C24"/>
  <c r="I23"/>
  <c r="E23"/>
  <c r="L22"/>
  <c r="H22"/>
  <c r="D22"/>
  <c r="L21"/>
  <c r="H21"/>
  <c r="D21"/>
  <c r="M20"/>
  <c r="I20"/>
  <c r="E20"/>
  <c r="O19"/>
  <c r="K19"/>
  <c r="G19"/>
  <c r="C19"/>
  <c r="M18"/>
  <c r="I18"/>
  <c r="E18"/>
  <c r="N17"/>
  <c r="J17"/>
  <c r="F17"/>
  <c r="B88"/>
  <c r="C87"/>
  <c r="E86"/>
  <c r="I85"/>
  <c r="E85"/>
  <c r="I84"/>
  <c r="E84"/>
  <c r="J83"/>
  <c r="F83"/>
  <c r="B83"/>
  <c r="H82"/>
  <c r="D82"/>
  <c r="K81"/>
  <c r="G81"/>
  <c r="C81"/>
  <c r="K80"/>
  <c r="G80"/>
  <c r="C80"/>
  <c r="K79"/>
  <c r="G79"/>
  <c r="C79"/>
  <c r="K78"/>
  <c r="G78"/>
  <c r="C78"/>
  <c r="K77"/>
  <c r="G77"/>
  <c r="C77"/>
  <c r="K76"/>
  <c r="G76"/>
  <c r="C76"/>
  <c r="C68"/>
  <c r="D67"/>
  <c r="F66"/>
  <c r="B66"/>
  <c r="F65"/>
  <c r="B65"/>
  <c r="F64"/>
  <c r="B64"/>
  <c r="G63"/>
  <c r="C63"/>
  <c r="I62"/>
  <c r="E62"/>
  <c r="L61"/>
  <c r="H61"/>
  <c r="D61"/>
  <c r="L60"/>
  <c r="H60"/>
  <c r="D60"/>
  <c r="L59"/>
  <c r="H59"/>
  <c r="D59"/>
  <c r="L58"/>
  <c r="H58"/>
  <c r="D58"/>
  <c r="L57"/>
  <c r="H57"/>
  <c r="D57"/>
  <c r="L56"/>
  <c r="H56"/>
  <c r="D56"/>
  <c r="G44"/>
  <c r="C44"/>
  <c r="F43"/>
  <c r="J42"/>
  <c r="F42"/>
  <c r="L41"/>
  <c r="H41"/>
  <c r="D41"/>
  <c r="K40"/>
  <c r="G40"/>
  <c r="C40"/>
  <c r="K39"/>
  <c r="G39"/>
  <c r="C39"/>
  <c r="L38"/>
  <c r="H38"/>
  <c r="D38"/>
  <c r="N37"/>
  <c r="J37"/>
  <c r="F37"/>
  <c r="P36"/>
  <c r="L36"/>
  <c r="H36"/>
  <c r="D36"/>
  <c r="M35"/>
  <c r="I35"/>
  <c r="E35"/>
  <c r="E26"/>
  <c r="H25"/>
  <c r="D25"/>
  <c r="H24"/>
  <c r="D24"/>
  <c r="J23"/>
  <c r="F23"/>
  <c r="M22"/>
  <c r="I22"/>
  <c r="E22"/>
  <c r="M21"/>
  <c r="I21"/>
  <c r="E21"/>
  <c r="N20"/>
  <c r="J20"/>
  <c r="F20"/>
  <c r="P19"/>
  <c r="L19"/>
  <c r="H19"/>
  <c r="D19"/>
  <c r="N18"/>
  <c r="J18"/>
  <c r="F18"/>
  <c r="O17"/>
  <c r="K17"/>
  <c r="G17"/>
  <c r="C88"/>
  <c r="D87"/>
  <c r="F86"/>
  <c r="B86"/>
  <c r="F85"/>
  <c r="B85"/>
  <c r="F84"/>
  <c r="B84"/>
  <c r="G83"/>
  <c r="C83"/>
  <c r="I82"/>
  <c r="E82"/>
  <c r="L81"/>
  <c r="H81"/>
  <c r="D81"/>
  <c r="L80"/>
  <c r="H80"/>
  <c r="D80"/>
  <c r="L79"/>
  <c r="H79"/>
  <c r="D79"/>
  <c r="L78"/>
  <c r="H78"/>
  <c r="D78"/>
  <c r="L77"/>
  <c r="H77"/>
  <c r="D77"/>
  <c r="L76"/>
  <c r="H76"/>
  <c r="D76"/>
  <c r="D68"/>
  <c r="E67"/>
  <c r="G66"/>
  <c r="C66"/>
  <c r="G65"/>
  <c r="C65"/>
  <c r="G64"/>
  <c r="C64"/>
  <c r="H63"/>
  <c r="D63"/>
  <c r="J62"/>
  <c r="F62"/>
  <c r="B62"/>
  <c r="I61"/>
  <c r="E61"/>
  <c r="M60"/>
  <c r="I60"/>
  <c r="E60"/>
  <c r="M59"/>
  <c r="I59"/>
  <c r="E59"/>
  <c r="M58"/>
  <c r="I58"/>
  <c r="E58"/>
  <c r="M57"/>
  <c r="I57"/>
  <c r="E57"/>
  <c r="M56"/>
  <c r="I56"/>
  <c r="E56"/>
  <c r="H44"/>
  <c r="D44"/>
  <c r="G43"/>
  <c r="C43"/>
  <c r="G42"/>
  <c r="C42"/>
  <c r="I41"/>
  <c r="E41"/>
  <c r="L40"/>
  <c r="H40"/>
  <c r="D40"/>
  <c r="L39"/>
  <c r="H39"/>
  <c r="D39"/>
  <c r="M38"/>
  <c r="I38"/>
  <c r="E38"/>
  <c r="O37"/>
  <c r="K37"/>
  <c r="G37"/>
  <c r="C37"/>
  <c r="M36"/>
  <c r="I36"/>
  <c r="E36"/>
  <c r="N35"/>
  <c r="J35"/>
  <c r="F35"/>
  <c r="F26"/>
  <c r="I25"/>
  <c r="E25"/>
  <c r="I24"/>
  <c r="E24"/>
  <c r="K23"/>
  <c r="G23"/>
  <c r="C23"/>
  <c r="J22"/>
  <c r="F22"/>
  <c r="N21"/>
  <c r="J21"/>
  <c r="F21"/>
  <c r="O20"/>
  <c r="K20"/>
  <c r="G20"/>
  <c r="C20"/>
  <c r="M19"/>
  <c r="I19"/>
  <c r="E19"/>
  <c r="O18"/>
  <c r="K18"/>
  <c r="G18"/>
  <c r="P17"/>
  <c r="L17"/>
  <c r="H17"/>
  <c r="AF25"/>
  <c r="E74"/>
  <c r="I74"/>
  <c r="M74"/>
  <c r="E75"/>
  <c r="I75"/>
  <c r="M75"/>
  <c r="E89"/>
  <c r="E69"/>
  <c r="E54"/>
  <c r="I54"/>
  <c r="M54"/>
  <c r="E55"/>
  <c r="I55"/>
  <c r="M55"/>
  <c r="H34"/>
  <c r="L34"/>
  <c r="P34"/>
  <c r="C35"/>
  <c r="F45"/>
  <c r="B37"/>
  <c r="B41"/>
  <c r="B45"/>
  <c r="H16"/>
  <c r="L16"/>
  <c r="P16"/>
  <c r="C18"/>
  <c r="F27"/>
  <c r="B17"/>
  <c r="B21"/>
  <c r="B25"/>
  <c r="O74"/>
  <c r="S74"/>
  <c r="W74"/>
  <c r="O75"/>
  <c r="S75"/>
  <c r="W75"/>
  <c r="O76"/>
  <c r="S76"/>
  <c r="W76"/>
  <c r="O77"/>
  <c r="S77"/>
  <c r="W77"/>
  <c r="G89"/>
  <c r="K89"/>
  <c r="O89"/>
  <c r="S89"/>
  <c r="W89"/>
  <c r="P54"/>
  <c r="T54"/>
  <c r="X54"/>
  <c r="P55"/>
  <c r="T55"/>
  <c r="X55"/>
  <c r="P56"/>
  <c r="T56"/>
  <c r="X56"/>
  <c r="P57"/>
  <c r="T57"/>
  <c r="X57"/>
  <c r="H69"/>
  <c r="L69"/>
  <c r="P69"/>
  <c r="T69"/>
  <c r="X69"/>
  <c r="J44"/>
  <c r="N44"/>
  <c r="R44"/>
  <c r="V44"/>
  <c r="Z44"/>
  <c r="AD44"/>
  <c r="AH44"/>
  <c r="J45"/>
  <c r="N45"/>
  <c r="R45"/>
  <c r="V45"/>
  <c r="Z45"/>
  <c r="AD45"/>
  <c r="AH45"/>
  <c r="L26"/>
  <c r="P26"/>
  <c r="T26"/>
  <c r="X26"/>
  <c r="AB26"/>
  <c r="AF26"/>
  <c r="AJ26"/>
  <c r="L27"/>
  <c r="P27"/>
  <c r="T27"/>
  <c r="X27"/>
  <c r="AB27"/>
  <c r="AF27"/>
  <c r="AJ27"/>
  <c r="D74"/>
  <c r="H74"/>
  <c r="L74"/>
  <c r="D75"/>
  <c r="H75"/>
  <c r="L75"/>
  <c r="D89"/>
  <c r="D69"/>
  <c r="D54"/>
  <c r="H54"/>
  <c r="L54"/>
  <c r="D55"/>
  <c r="H55"/>
  <c r="L55"/>
  <c r="G34"/>
  <c r="K34"/>
  <c r="O34"/>
  <c r="C36"/>
  <c r="E45"/>
  <c r="B36"/>
  <c r="B40"/>
  <c r="B44"/>
  <c r="G16"/>
  <c r="K16"/>
  <c r="O16"/>
  <c r="C17"/>
  <c r="E27"/>
  <c r="B16"/>
  <c r="B20"/>
  <c r="B24"/>
  <c r="N74"/>
  <c r="R74"/>
  <c r="V74"/>
  <c r="N75"/>
  <c r="R75"/>
  <c r="V75"/>
  <c r="N76"/>
  <c r="R76"/>
  <c r="V76"/>
  <c r="N77"/>
  <c r="R77"/>
  <c r="V77"/>
  <c r="F89"/>
  <c r="J89"/>
  <c r="N89"/>
  <c r="R89"/>
  <c r="V89"/>
  <c r="O54"/>
  <c r="S54"/>
  <c r="W54"/>
  <c r="O55"/>
  <c r="S55"/>
  <c r="W55"/>
  <c r="O56"/>
  <c r="S56"/>
  <c r="W56"/>
  <c r="O57"/>
  <c r="S57"/>
  <c r="W57"/>
  <c r="G69"/>
  <c r="K69"/>
  <c r="O69"/>
  <c r="S69"/>
  <c r="W69"/>
  <c r="I44"/>
  <c r="M44"/>
  <c r="Q44"/>
  <c r="U44"/>
  <c r="Y44"/>
  <c r="AC44"/>
  <c r="AG44"/>
  <c r="I45"/>
  <c r="M45"/>
  <c r="Q45"/>
  <c r="U45"/>
  <c r="Y45"/>
  <c r="AC45"/>
  <c r="AG45"/>
  <c r="K26"/>
  <c r="O26"/>
  <c r="S26"/>
  <c r="W26"/>
  <c r="AA26"/>
  <c r="AE26"/>
  <c r="AI26"/>
  <c r="K27"/>
  <c r="O27"/>
  <c r="S27"/>
  <c r="W27"/>
  <c r="AA27"/>
  <c r="AE27"/>
  <c r="AI27"/>
  <c r="C74"/>
  <c r="G74"/>
  <c r="K74"/>
  <c r="C75"/>
  <c r="G75"/>
  <c r="K75"/>
  <c r="C89"/>
  <c r="C69"/>
  <c r="C54"/>
  <c r="G54"/>
  <c r="K54"/>
  <c r="C55"/>
  <c r="G55"/>
  <c r="K55"/>
  <c r="F34"/>
  <c r="J34"/>
  <c r="N34"/>
  <c r="D35"/>
  <c r="D45"/>
  <c r="H45"/>
  <c r="B39"/>
  <c r="B43"/>
  <c r="F16"/>
  <c r="J16"/>
  <c r="N16"/>
  <c r="D17"/>
  <c r="D27"/>
  <c r="H27"/>
  <c r="B19"/>
  <c r="B23"/>
  <c r="B27"/>
  <c r="Q74"/>
  <c r="U74"/>
  <c r="Y74"/>
  <c r="Q75"/>
  <c r="U75"/>
  <c r="Y75"/>
  <c r="Q76"/>
  <c r="U76"/>
  <c r="Y76"/>
  <c r="Q77"/>
  <c r="U77"/>
  <c r="Y77"/>
  <c r="I89"/>
  <c r="M89"/>
  <c r="Q89"/>
  <c r="U89"/>
  <c r="Y89"/>
  <c r="N54"/>
  <c r="R54"/>
  <c r="V54"/>
  <c r="N55"/>
  <c r="R55"/>
  <c r="V55"/>
  <c r="N56"/>
  <c r="R56"/>
  <c r="V56"/>
  <c r="N57"/>
  <c r="R57"/>
  <c r="V57"/>
  <c r="F69"/>
  <c r="J69"/>
  <c r="N69"/>
  <c r="R69"/>
  <c r="V69"/>
  <c r="L44"/>
  <c r="P44"/>
  <c r="T44"/>
  <c r="X44"/>
  <c r="AB44"/>
  <c r="AF44"/>
  <c r="AJ44"/>
  <c r="L45"/>
  <c r="P45"/>
  <c r="T45"/>
  <c r="X45"/>
  <c r="AB45"/>
  <c r="AF45"/>
  <c r="AJ45"/>
  <c r="J26"/>
  <c r="N26"/>
  <c r="R26"/>
  <c r="V26"/>
  <c r="Z26"/>
  <c r="AD26"/>
  <c r="AH26"/>
  <c r="J27"/>
  <c r="N27"/>
  <c r="R27"/>
  <c r="V27"/>
  <c r="Z27"/>
  <c r="AD27"/>
  <c r="AH27"/>
  <c r="B74"/>
  <c r="F74"/>
  <c r="J74"/>
  <c r="B75"/>
  <c r="F75"/>
  <c r="J75"/>
  <c r="B89"/>
  <c r="B69"/>
  <c r="B54"/>
  <c r="F54"/>
  <c r="J54"/>
  <c r="B55"/>
  <c r="F55"/>
  <c r="J55"/>
  <c r="E34"/>
  <c r="I34"/>
  <c r="M34"/>
  <c r="D34"/>
  <c r="C45"/>
  <c r="G45"/>
  <c r="B38"/>
  <c r="B42"/>
  <c r="E16"/>
  <c r="I16"/>
  <c r="M16"/>
  <c r="D16"/>
  <c r="C27"/>
  <c r="G27"/>
  <c r="B18"/>
  <c r="B22"/>
  <c r="B26"/>
  <c r="P74"/>
  <c r="T74"/>
  <c r="X74"/>
  <c r="P75"/>
  <c r="T75"/>
  <c r="X75"/>
  <c r="P76"/>
  <c r="T76"/>
  <c r="X76"/>
  <c r="P77"/>
  <c r="T77"/>
  <c r="X77"/>
  <c r="H89"/>
  <c r="L89"/>
  <c r="P89"/>
  <c r="T89"/>
  <c r="X89"/>
  <c r="Q54"/>
  <c r="U54"/>
  <c r="Y54"/>
  <c r="Q55"/>
  <c r="U55"/>
  <c r="Y55"/>
  <c r="Q56"/>
  <c r="U56"/>
  <c r="Y56"/>
  <c r="Q57"/>
  <c r="U57"/>
  <c r="Y57"/>
  <c r="I69"/>
  <c r="M69"/>
  <c r="Q69"/>
  <c r="U69"/>
  <c r="Y69"/>
  <c r="K44"/>
  <c r="O44"/>
  <c r="S44"/>
  <c r="W44"/>
  <c r="AA44"/>
  <c r="AE44"/>
  <c r="AI44"/>
  <c r="K45"/>
  <c r="O45"/>
  <c r="S45"/>
  <c r="W45"/>
  <c r="AA45"/>
  <c r="AE45"/>
  <c r="AI45"/>
  <c r="I26"/>
  <c r="M26"/>
  <c r="Q26"/>
  <c r="U26"/>
  <c r="Y26"/>
  <c r="AC26"/>
  <c r="AG26"/>
  <c r="I27"/>
  <c r="M27"/>
  <c r="Q27"/>
  <c r="U27"/>
  <c r="Y27"/>
  <c r="AC27"/>
  <c r="AG27"/>
  <c r="W87"/>
  <c r="AD34"/>
  <c r="U66"/>
  <c r="S38"/>
  <c r="AJ38"/>
  <c r="S22"/>
  <c r="X83"/>
  <c r="X60"/>
  <c r="W66"/>
  <c r="P20"/>
  <c r="T61"/>
  <c r="J84"/>
  <c r="AH16"/>
  <c r="AA33"/>
  <c r="U43"/>
  <c r="W25"/>
  <c r="Y83"/>
  <c r="X67"/>
  <c r="G68"/>
  <c r="AF35"/>
  <c r="Q40"/>
  <c r="I33"/>
  <c r="AA16"/>
  <c r="AE19"/>
  <c r="AI22"/>
  <c r="F15"/>
  <c r="Q60"/>
  <c r="G87"/>
  <c r="R79"/>
  <c r="O79"/>
  <c r="P79"/>
  <c r="AI34"/>
  <c r="V87"/>
  <c r="U36"/>
  <c r="R20"/>
  <c r="Q34"/>
  <c r="U18"/>
  <c r="M68"/>
  <c r="AF17"/>
  <c r="T65"/>
  <c r="O43"/>
  <c r="AH37"/>
  <c r="T42"/>
  <c r="L24"/>
  <c r="S18"/>
  <c r="W21"/>
  <c r="AA24"/>
  <c r="C16"/>
  <c r="S88"/>
  <c r="L85"/>
  <c r="T87"/>
  <c r="U87"/>
  <c r="W41"/>
  <c r="N65"/>
  <c r="Q79"/>
  <c r="S33"/>
  <c r="M15"/>
  <c r="AB42"/>
  <c r="AC24"/>
  <c r="AH40"/>
  <c r="T24"/>
  <c r="O64"/>
  <c r="J43"/>
  <c r="AG36"/>
  <c r="R41"/>
  <c r="AE33"/>
  <c r="W17"/>
  <c r="AA20"/>
  <c r="AE23"/>
  <c r="V15"/>
  <c r="Y58"/>
  <c r="J86"/>
  <c r="V60"/>
  <c r="W60"/>
  <c r="N33"/>
  <c r="V68"/>
  <c r="K84"/>
  <c r="Z40"/>
  <c r="V23"/>
  <c r="V38"/>
  <c r="Y21"/>
  <c r="AC36"/>
  <c r="AJ20"/>
  <c r="T64"/>
  <c r="Y65"/>
  <c r="J67"/>
  <c r="L68"/>
  <c r="K43"/>
  <c r="P41"/>
  <c r="AJ34"/>
  <c r="Q36"/>
  <c r="R37"/>
  <c r="T38"/>
  <c r="U39"/>
  <c r="V40"/>
  <c r="X41"/>
  <c r="Y42"/>
  <c r="Z43"/>
  <c r="O33"/>
  <c r="AJ33"/>
  <c r="M24"/>
  <c r="P24"/>
  <c r="AE16"/>
  <c r="AA17"/>
  <c r="W18"/>
  <c r="S19"/>
  <c r="AI19"/>
  <c r="AE20"/>
  <c r="AA21"/>
  <c r="W22"/>
  <c r="S23"/>
  <c r="AI23"/>
  <c r="AE24"/>
  <c r="AA25"/>
  <c r="J15"/>
  <c r="Z15"/>
  <c r="R62"/>
  <c r="P61"/>
  <c r="Y59"/>
  <c r="U58"/>
  <c r="O88"/>
  <c r="S87"/>
  <c r="V86"/>
  <c r="X85"/>
  <c r="X84"/>
  <c r="L83"/>
  <c r="N78"/>
  <c r="R59"/>
  <c r="W86"/>
  <c r="X82"/>
  <c r="M64"/>
  <c r="S59"/>
  <c r="X86"/>
  <c r="Y82"/>
  <c r="N24"/>
  <c r="AE43"/>
  <c r="AA40"/>
  <c r="W37"/>
  <c r="S34"/>
  <c r="Y67"/>
  <c r="N64"/>
  <c r="T59"/>
  <c r="Y86"/>
  <c r="K83"/>
  <c r="L64"/>
  <c r="M42"/>
  <c r="V37"/>
  <c r="AB41"/>
  <c r="B35"/>
  <c r="AD17"/>
  <c r="AH20"/>
  <c r="R24"/>
  <c r="AC15"/>
  <c r="W67"/>
  <c r="R35"/>
  <c r="X39"/>
  <c r="AC43"/>
  <c r="P22"/>
  <c r="Q19"/>
  <c r="U22"/>
  <c r="Y25"/>
  <c r="U64"/>
  <c r="O39"/>
  <c r="AD37"/>
  <c r="AJ41"/>
  <c r="AB18"/>
  <c r="AF21"/>
  <c r="AJ24"/>
  <c r="S63"/>
  <c r="O65"/>
  <c r="R66"/>
  <c r="T67"/>
  <c r="W68"/>
  <c r="Y34"/>
  <c r="Z35"/>
  <c r="AB36"/>
  <c r="AC37"/>
  <c r="AD38"/>
  <c r="AF39"/>
  <c r="AG40"/>
  <c r="AH41"/>
  <c r="AJ42"/>
  <c r="D33"/>
  <c r="Y33"/>
  <c r="O23"/>
  <c r="W16"/>
  <c r="S17"/>
  <c r="AI17"/>
  <c r="AE18"/>
  <c r="AA19"/>
  <c r="W20"/>
  <c r="S21"/>
  <c r="AI21"/>
  <c r="AE22"/>
  <c r="AA23"/>
  <c r="W24"/>
  <c r="S25"/>
  <c r="AI25"/>
  <c r="R15"/>
  <c r="AH15"/>
  <c r="X61"/>
  <c r="U60"/>
  <c r="Q59"/>
  <c r="W88"/>
  <c r="G88"/>
  <c r="K87"/>
  <c r="N86"/>
  <c r="P85"/>
  <c r="L84"/>
  <c r="V80"/>
  <c r="Y61"/>
  <c r="P88"/>
  <c r="Y84"/>
  <c r="S80"/>
  <c r="L62"/>
  <c r="Q88"/>
  <c r="J85"/>
  <c r="T80"/>
  <c r="AD33"/>
  <c r="S42"/>
  <c r="AI38"/>
  <c r="AE35"/>
  <c r="L66"/>
  <c r="M62"/>
  <c r="R88"/>
  <c r="K85"/>
  <c r="U80"/>
  <c r="V66"/>
  <c r="T35"/>
  <c r="Y39"/>
  <c r="AD43"/>
  <c r="R16"/>
  <c r="V19"/>
  <c r="Z22"/>
  <c r="AD25"/>
  <c r="Q65"/>
  <c r="M41"/>
  <c r="U37"/>
  <c r="Z41"/>
  <c r="B34"/>
  <c r="Y17"/>
  <c r="AC20"/>
  <c r="AG23"/>
  <c r="X15"/>
  <c r="K67"/>
  <c r="AB35"/>
  <c r="AG39"/>
  <c r="E33"/>
  <c r="AJ16"/>
  <c r="T20"/>
  <c r="X23"/>
  <c r="O15"/>
  <c r="Y64"/>
  <c r="M66"/>
  <c r="O67"/>
  <c r="Q68"/>
  <c r="M43"/>
  <c r="T34"/>
  <c r="U35"/>
  <c r="V36"/>
  <c r="X37"/>
  <c r="Y38"/>
  <c r="Z39"/>
  <c r="AB40"/>
  <c r="AC41"/>
  <c r="AD42"/>
  <c r="AF43"/>
  <c r="T33"/>
  <c r="B33"/>
  <c r="N25"/>
  <c r="S16"/>
  <c r="AI16"/>
  <c r="AE17"/>
  <c r="AA18"/>
  <c r="W19"/>
  <c r="S20"/>
  <c r="AI20"/>
  <c r="AE21"/>
  <c r="AA22"/>
  <c r="W23"/>
  <c r="S24"/>
  <c r="AI24"/>
  <c r="AE25"/>
  <c r="N15"/>
  <c r="AD15"/>
  <c r="N62"/>
  <c r="Y60"/>
  <c r="U59"/>
  <c r="Q58"/>
  <c r="K88"/>
  <c r="O87"/>
  <c r="R86"/>
  <c r="T85"/>
  <c r="T84"/>
  <c r="Y81"/>
  <c r="L63"/>
  <c r="N58"/>
  <c r="Y85"/>
  <c r="V81"/>
  <c r="M63"/>
  <c r="O58"/>
  <c r="H86"/>
  <c r="W81"/>
  <c r="AI42"/>
  <c r="AE39"/>
  <c r="AA36"/>
  <c r="N43"/>
  <c r="I67"/>
  <c r="N63"/>
  <c r="P58"/>
  <c r="I86"/>
  <c r="X81"/>
  <c r="S65"/>
  <c r="R34"/>
  <c r="X38"/>
  <c r="AC42"/>
  <c r="N23"/>
  <c r="Z18"/>
  <c r="AD21"/>
  <c r="AH24"/>
  <c r="K64"/>
  <c r="Y68"/>
  <c r="T36"/>
  <c r="Y40"/>
  <c r="Q33"/>
  <c r="AC16"/>
  <c r="AG19"/>
  <c r="Q23"/>
  <c r="H15"/>
  <c r="I66"/>
  <c r="Z34"/>
  <c r="AF38"/>
  <c r="Q43"/>
  <c r="T16"/>
  <c r="X19"/>
  <c r="AB22"/>
  <c r="O63"/>
  <c r="AI15"/>
  <c r="S15"/>
  <c r="AJ25"/>
  <c r="T25"/>
  <c r="X24"/>
  <c r="AB23"/>
  <c r="AF22"/>
  <c r="AJ21"/>
  <c r="T21"/>
  <c r="X20"/>
  <c r="AB19"/>
  <c r="AF18"/>
  <c r="AJ17"/>
  <c r="T17"/>
  <c r="X16"/>
  <c r="O24"/>
  <c r="J25"/>
  <c r="AF33"/>
  <c r="K33"/>
  <c r="V43"/>
  <c r="U42"/>
  <c r="T41"/>
  <c r="R40"/>
  <c r="Q39"/>
  <c r="AJ37"/>
  <c r="AH36"/>
  <c r="AG35"/>
  <c r="AF34"/>
  <c r="S68"/>
  <c r="P67"/>
  <c r="N66"/>
  <c r="K65"/>
  <c r="V62"/>
  <c r="AB15"/>
  <c r="L15"/>
  <c r="AC25"/>
  <c r="AG24"/>
  <c r="Q24"/>
  <c r="U23"/>
  <c r="Y22"/>
  <c r="AC21"/>
  <c r="AG20"/>
  <c r="Q20"/>
  <c r="U19"/>
  <c r="Y18"/>
  <c r="AC17"/>
  <c r="AG16"/>
  <c r="Q16"/>
  <c r="N22"/>
  <c r="W33"/>
  <c r="AH43"/>
  <c r="AG42"/>
  <c r="AF41"/>
  <c r="AD40"/>
  <c r="AC39"/>
  <c r="AB38"/>
  <c r="Z37"/>
  <c r="Y36"/>
  <c r="X35"/>
  <c r="V34"/>
  <c r="N41"/>
  <c r="I68"/>
  <c r="G67"/>
  <c r="W65"/>
  <c r="Q64"/>
  <c r="AG15"/>
  <c r="Q15"/>
  <c r="AH25"/>
  <c r="R25"/>
  <c r="V24"/>
  <c r="Z23"/>
  <c r="AD22"/>
  <c r="AH21"/>
  <c r="R21"/>
  <c r="V20"/>
  <c r="Z19"/>
  <c r="AD18"/>
  <c r="AH17"/>
  <c r="R17"/>
  <c r="V16"/>
  <c r="O22"/>
  <c r="X33"/>
  <c r="AJ43"/>
  <c r="AH42"/>
  <c r="AG41"/>
  <c r="AF40"/>
  <c r="AD39"/>
  <c r="AC38"/>
  <c r="AB37"/>
  <c r="Z36"/>
  <c r="Y35"/>
  <c r="X34"/>
  <c r="N42"/>
  <c r="K68"/>
  <c r="H67"/>
  <c r="X65"/>
  <c r="S64"/>
  <c r="Y78"/>
  <c r="Q80"/>
  <c r="T81"/>
  <c r="V82"/>
  <c r="W83"/>
  <c r="W84"/>
  <c r="W85"/>
  <c r="U86"/>
  <c r="R87"/>
  <c r="N88"/>
  <c r="P59"/>
  <c r="T60"/>
  <c r="W61"/>
  <c r="Y62"/>
  <c r="J64"/>
  <c r="J65"/>
  <c r="H66"/>
  <c r="X66"/>
  <c r="U67"/>
  <c r="R68"/>
  <c r="P42"/>
  <c r="AE34"/>
  <c r="AA35"/>
  <c r="W36"/>
  <c r="S37"/>
  <c r="AI37"/>
  <c r="AE38"/>
  <c r="AA39"/>
  <c r="W40"/>
  <c r="S41"/>
  <c r="AI41"/>
  <c r="AE42"/>
  <c r="AA43"/>
  <c r="J33"/>
  <c r="Z33"/>
  <c r="M25"/>
  <c r="X78"/>
  <c r="P80"/>
  <c r="S81"/>
  <c r="U82"/>
  <c r="V83"/>
  <c r="V84"/>
  <c r="V85"/>
  <c r="T86"/>
  <c r="Q87"/>
  <c r="M88"/>
  <c r="O59"/>
  <c r="S60"/>
  <c r="V61"/>
  <c r="X62"/>
  <c r="Y63"/>
  <c r="W78"/>
  <c r="O80"/>
  <c r="R81"/>
  <c r="T82"/>
  <c r="U83"/>
  <c r="U84"/>
  <c r="U85"/>
  <c r="S86"/>
  <c r="P87"/>
  <c r="L88"/>
  <c r="N59"/>
  <c r="R60"/>
  <c r="U61"/>
  <c r="W62"/>
  <c r="X63"/>
  <c r="N79"/>
  <c r="R80"/>
  <c r="U81"/>
  <c r="W82"/>
  <c r="W15"/>
  <c r="G15"/>
  <c r="X25"/>
  <c r="AB24"/>
  <c r="AF23"/>
  <c r="AJ22"/>
  <c r="T22"/>
  <c r="X21"/>
  <c r="AB20"/>
  <c r="AF19"/>
  <c r="AJ18"/>
  <c r="T18"/>
  <c r="X17"/>
  <c r="AB16"/>
  <c r="P21"/>
  <c r="K25"/>
  <c r="C33"/>
  <c r="P33"/>
  <c r="AB43"/>
  <c r="Z42"/>
  <c r="Y41"/>
  <c r="X40"/>
  <c r="V39"/>
  <c r="U38"/>
  <c r="T37"/>
  <c r="R36"/>
  <c r="Q35"/>
  <c r="P43"/>
  <c r="L43"/>
  <c r="X68"/>
  <c r="V67"/>
  <c r="S66"/>
  <c r="P65"/>
  <c r="W63"/>
  <c r="AF15"/>
  <c r="P15"/>
  <c r="AG25"/>
  <c r="Q25"/>
  <c r="U24"/>
  <c r="Y23"/>
  <c r="AC22"/>
  <c r="AG21"/>
  <c r="Q21"/>
  <c r="U20"/>
  <c r="Y19"/>
  <c r="AC18"/>
  <c r="AG17"/>
  <c r="Q17"/>
  <c r="U16"/>
  <c r="O21"/>
  <c r="AB33"/>
  <c r="G33"/>
  <c r="R43"/>
  <c r="Q42"/>
  <c r="AJ40"/>
  <c r="AH39"/>
  <c r="AG38"/>
  <c r="AF37"/>
  <c r="AD36"/>
  <c r="AC35"/>
  <c r="AB34"/>
  <c r="O40"/>
  <c r="O68"/>
  <c r="L67"/>
  <c r="J66"/>
  <c r="W64"/>
  <c r="C15"/>
  <c r="U15"/>
  <c r="E15"/>
  <c r="V25"/>
  <c r="Z24"/>
  <c r="AD23"/>
  <c r="AH22"/>
  <c r="R22"/>
  <c r="V21"/>
  <c r="Z20"/>
  <c r="AD19"/>
  <c r="AH18"/>
  <c r="R18"/>
  <c r="V17"/>
  <c r="Z16"/>
  <c r="K24"/>
  <c r="AC33"/>
  <c r="H33"/>
  <c r="T43"/>
  <c r="R42"/>
  <c r="Q41"/>
  <c r="AJ39"/>
  <c r="AH38"/>
  <c r="AG37"/>
  <c r="AF36"/>
  <c r="AD35"/>
  <c r="AC34"/>
  <c r="O42"/>
  <c r="P68"/>
  <c r="N67"/>
  <c r="K66"/>
  <c r="X64"/>
  <c r="U78"/>
  <c r="Y79"/>
  <c r="P81"/>
  <c r="R82"/>
  <c r="S83"/>
  <c r="S84"/>
  <c r="S85"/>
  <c r="Q86"/>
  <c r="N87"/>
  <c r="J88"/>
  <c r="F88"/>
  <c r="X58"/>
  <c r="P60"/>
  <c r="S61"/>
  <c r="U62"/>
  <c r="V63"/>
  <c r="V64"/>
  <c r="V65"/>
  <c r="T66"/>
  <c r="Q67"/>
  <c r="N68"/>
  <c r="P38"/>
  <c r="AA34"/>
  <c r="W35"/>
  <c r="S36"/>
  <c r="AI36"/>
  <c r="AE37"/>
  <c r="AA38"/>
  <c r="W39"/>
  <c r="S40"/>
  <c r="AI40"/>
  <c r="AE41"/>
  <c r="AA42"/>
  <c r="W43"/>
  <c r="F33"/>
  <c r="V33"/>
  <c r="C34"/>
  <c r="L25"/>
  <c r="T78"/>
  <c r="X79"/>
  <c r="O81"/>
  <c r="Q82"/>
  <c r="R83"/>
  <c r="R84"/>
  <c r="R85"/>
  <c r="P86"/>
  <c r="M87"/>
  <c r="I88"/>
  <c r="Y88"/>
  <c r="W58"/>
  <c r="O60"/>
  <c r="R61"/>
  <c r="T62"/>
  <c r="U63"/>
  <c r="S78"/>
  <c r="W79"/>
  <c r="N81"/>
  <c r="P82"/>
  <c r="Q83"/>
  <c r="Q84"/>
  <c r="Q85"/>
  <c r="O86"/>
  <c r="L87"/>
  <c r="H88"/>
  <c r="X88"/>
  <c r="V58"/>
  <c r="N60"/>
  <c r="Q61"/>
  <c r="S62"/>
  <c r="T63"/>
  <c r="V78"/>
  <c r="N80"/>
  <c r="Q81"/>
  <c r="S82"/>
  <c r="T83"/>
  <c r="AA15"/>
  <c r="K15"/>
  <c r="AB25"/>
  <c r="AF24"/>
  <c r="AJ23"/>
  <c r="T23"/>
  <c r="X22"/>
  <c r="AB21"/>
  <c r="AF20"/>
  <c r="AJ19"/>
  <c r="T19"/>
  <c r="X18"/>
  <c r="AB17"/>
  <c r="AF16"/>
  <c r="P25"/>
  <c r="U33"/>
  <c r="AG43"/>
  <c r="AF42"/>
  <c r="AD41"/>
  <c r="AC40"/>
  <c r="AB39"/>
  <c r="Z38"/>
  <c r="Y37"/>
  <c r="X36"/>
  <c r="V35"/>
  <c r="U34"/>
  <c r="N40"/>
  <c r="H68"/>
  <c r="Y66"/>
  <c r="U65"/>
  <c r="P64"/>
  <c r="AJ15"/>
  <c r="T15"/>
  <c r="D15"/>
  <c r="U25"/>
  <c r="Y24"/>
  <c r="AC23"/>
  <c r="AG22"/>
  <c r="Q22"/>
  <c r="U21"/>
  <c r="Y20"/>
  <c r="AC19"/>
  <c r="AG18"/>
  <c r="Q18"/>
  <c r="U17"/>
  <c r="Y16"/>
  <c r="O25"/>
  <c r="AG33"/>
  <c r="L33"/>
  <c r="X43"/>
  <c r="V42"/>
  <c r="U41"/>
  <c r="T40"/>
  <c r="R39"/>
  <c r="Q38"/>
  <c r="AJ36"/>
  <c r="AH35"/>
  <c r="AG34"/>
  <c r="P39"/>
  <c r="T68"/>
  <c r="R67"/>
  <c r="O66"/>
  <c r="L65"/>
  <c r="K63"/>
  <c r="Y15"/>
  <c r="I15"/>
  <c r="Z25"/>
  <c r="AD24"/>
  <c r="AH23"/>
  <c r="R23"/>
  <c r="V22"/>
  <c r="Z21"/>
  <c r="AD20"/>
  <c r="AH19"/>
  <c r="R19"/>
  <c r="V18"/>
  <c r="Z17"/>
  <c r="AD16"/>
  <c r="P23"/>
  <c r="M23"/>
  <c r="AI33"/>
  <c r="M33"/>
  <c r="Y43"/>
  <c r="X42"/>
  <c r="V41"/>
  <c r="U40"/>
  <c r="T39"/>
  <c r="R38"/>
  <c r="Q37"/>
  <c r="AJ35"/>
  <c r="AH34"/>
  <c r="P40"/>
  <c r="L42"/>
  <c r="U68"/>
  <c r="S67"/>
  <c r="Q66"/>
  <c r="M65"/>
  <c r="Q78"/>
  <c r="U79"/>
  <c r="Y80"/>
  <c r="N82"/>
  <c r="O83"/>
  <c r="O84"/>
  <c r="O85"/>
  <c r="M86"/>
  <c r="J87"/>
  <c r="V88"/>
  <c r="T58"/>
  <c r="X59"/>
  <c r="O61"/>
  <c r="Q62"/>
  <c r="R63"/>
  <c r="R64"/>
  <c r="R65"/>
  <c r="P66"/>
  <c r="M67"/>
  <c r="J68"/>
  <c r="F68"/>
  <c r="K42"/>
  <c r="O41"/>
  <c r="W34"/>
  <c r="S35"/>
  <c r="AI35"/>
  <c r="AE36"/>
  <c r="AA37"/>
  <c r="W38"/>
  <c r="S39"/>
  <c r="AI39"/>
  <c r="AE40"/>
  <c r="AA41"/>
  <c r="W42"/>
  <c r="S43"/>
  <c r="AI43"/>
  <c r="R33"/>
  <c r="AH33"/>
  <c r="P78"/>
  <c r="T79"/>
  <c r="X80"/>
  <c r="M82"/>
  <c r="N83"/>
  <c r="N84"/>
  <c r="N85"/>
  <c r="L86"/>
  <c r="I87"/>
  <c r="Y87"/>
  <c r="U88"/>
  <c r="S58"/>
  <c r="W59"/>
  <c r="N61"/>
  <c r="P62"/>
  <c r="Q63"/>
  <c r="O78"/>
  <c r="S79"/>
  <c r="W80"/>
  <c r="L82"/>
  <c r="M83"/>
  <c r="M84"/>
  <c r="M85"/>
  <c r="K86"/>
  <c r="H87"/>
  <c r="X87"/>
  <c r="T88"/>
  <c r="R58"/>
  <c r="V59"/>
  <c r="M61"/>
  <c r="O62"/>
  <c r="P63"/>
  <c r="R78"/>
  <c r="V79"/>
  <c r="M81"/>
  <c r="O82"/>
  <c r="P83"/>
  <c r="P84"/>
  <c r="B15"/>
</calcChain>
</file>

<file path=xl/sharedStrings.xml><?xml version="1.0" encoding="utf-8"?>
<sst xmlns="http://schemas.openxmlformats.org/spreadsheetml/2006/main" count="2881" uniqueCount="843">
  <si>
    <t>Гаражные секционные ворота "Алютех"</t>
  </si>
  <si>
    <t>Trend</t>
  </si>
  <si>
    <t>Classic</t>
  </si>
  <si>
    <t>Микроволна</t>
  </si>
  <si>
    <t>S-гофр (узкий)</t>
  </si>
  <si>
    <t>M-гофр (средний)</t>
  </si>
  <si>
    <t>L-гофр (широкий)</t>
  </si>
  <si>
    <t>Филенка</t>
  </si>
  <si>
    <t>Панели с текстурой наружной поверхности woodgrain (срез дерева)</t>
  </si>
  <si>
    <t>Панели с текстурой наружной поверхности smooth (гладкая)</t>
  </si>
  <si>
    <t>500, 625 мм</t>
  </si>
  <si>
    <t>Виды сэндвич-панелей</t>
  </si>
  <si>
    <t>450, 500 мм</t>
  </si>
  <si>
    <t>425, 450, 475, 500, 525 мм</t>
  </si>
  <si>
    <t>Высота сэндвич-панелей:</t>
  </si>
  <si>
    <t>Текстура smooth (гладкая)</t>
  </si>
  <si>
    <t>Все сэндвич-панели с внутренней стороны:  S- гофр, woodgrain, RAL 9002</t>
  </si>
  <si>
    <t>Технические характеристики гаражных ворот</t>
  </si>
  <si>
    <t>Показатель</t>
  </si>
  <si>
    <t>Растяж.</t>
  </si>
  <si>
    <t>Торсион.</t>
  </si>
  <si>
    <r>
      <t>Масса полотна ворот без усиливающих профилей, кг/м</t>
    </r>
    <r>
      <rPr>
        <sz val="10"/>
        <color theme="1"/>
        <rFont val="Calibri"/>
        <family val="2"/>
        <charset val="204"/>
      </rPr>
      <t>²</t>
    </r>
  </si>
  <si>
    <t>Масса полотна ворот с усиливающими профилями, кг/м²</t>
  </si>
  <si>
    <t>Покраска в перламутровые, светоотражающие цвета, цвета металлик - по запросу. Не рекомендуется устанавливать ворота темных цветов на солнечной стороне зданий из-за возможного прогиба панелей при нагревании и ограничения работоспособности ворот.</t>
  </si>
  <si>
    <t>Цвета, указанные в таблице, имеют близкое соответствие шкале RAL</t>
  </si>
  <si>
    <t>Двойные пружины растяжения располагаются внутри угловых стоек, обеспечивая защиту от защемления и отскока</t>
  </si>
  <si>
    <t>min</t>
  </si>
  <si>
    <t>max</t>
  </si>
  <si>
    <t>Параметр</t>
  </si>
  <si>
    <t>Перемычка (H), мм</t>
  </si>
  <si>
    <t>Ручное управление</t>
  </si>
  <si>
    <t>Автоматическое управление</t>
  </si>
  <si>
    <r>
      <t xml:space="preserve">Ворота Trend, Classic с </t>
    </r>
    <r>
      <rPr>
        <b/>
        <u/>
        <sz val="11"/>
        <color theme="1"/>
        <rFont val="Calibri"/>
        <family val="2"/>
        <charset val="204"/>
        <scheme val="minor"/>
      </rPr>
      <t>торсионными</t>
    </r>
    <r>
      <rPr>
        <b/>
        <sz val="11"/>
        <color theme="1"/>
        <rFont val="Calibri"/>
        <family val="2"/>
        <charset val="204"/>
        <scheme val="minor"/>
      </rPr>
      <t xml:space="preserve"> пружинами </t>
    </r>
  </si>
  <si>
    <r>
      <t xml:space="preserve">Ворота Trend, Classic с пружинами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</si>
  <si>
    <t>Ресурс пружин: 25.000 циклов</t>
  </si>
  <si>
    <t>Тип ворот</t>
  </si>
  <si>
    <t>Вид управления воротами</t>
  </si>
  <si>
    <t>Тип монтажа</t>
  </si>
  <si>
    <t>Гаражные без калитки</t>
  </si>
  <si>
    <t>ручное</t>
  </si>
  <si>
    <t>низкий</t>
  </si>
  <si>
    <t>с помощью электропривода</t>
  </si>
  <si>
    <t>Гаражные с калиткой</t>
  </si>
  <si>
    <t>стандартный</t>
  </si>
  <si>
    <t>высокий</t>
  </si>
  <si>
    <r>
      <t>Минимальная высота перемычки Н</t>
    </r>
    <r>
      <rPr>
        <b/>
        <sz val="8"/>
        <rFont val="Calibri"/>
        <family val="2"/>
        <charset val="204"/>
        <scheme val="minor"/>
      </rPr>
      <t>min</t>
    </r>
    <r>
      <rPr>
        <b/>
        <sz val="10"/>
        <rFont val="Calibri"/>
        <family val="2"/>
        <charset val="204"/>
        <scheme val="minor"/>
      </rPr>
      <t>, мм</t>
    </r>
  </si>
  <si>
    <t>Высота проезда в свету</t>
  </si>
  <si>
    <t>Высота проезда в свету, мм</t>
  </si>
  <si>
    <t>RM-170</t>
  </si>
  <si>
    <t>RM-100</t>
  </si>
  <si>
    <t>Ширина проема в свету, мм</t>
  </si>
  <si>
    <t>Высота проема (RM), мм</t>
  </si>
  <si>
    <t>Ширина проема (LDB), мм</t>
  </si>
  <si>
    <t>LDB-50</t>
  </si>
  <si>
    <t>RM-120, RM-25</t>
  </si>
  <si>
    <t>RM-25</t>
  </si>
  <si>
    <t xml:space="preserve">Гаражные с калиткой </t>
  </si>
  <si>
    <t>RM-150, RM-80</t>
  </si>
  <si>
    <t>RM-80</t>
  </si>
  <si>
    <t>RM-170, RM-100</t>
  </si>
  <si>
    <t>RM-195, RM-125</t>
  </si>
  <si>
    <t>RM-125</t>
  </si>
  <si>
    <t>RM</t>
  </si>
  <si>
    <r>
      <t xml:space="preserve">Типы монтажа для ворот серии Classic: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</si>
  <si>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 xml:space="preserve"> -</t>
  </si>
  <si>
    <t>Стандартный монтаж</t>
  </si>
  <si>
    <t>Низкий монтаж</t>
  </si>
  <si>
    <t>Высокий монтаж</t>
  </si>
  <si>
    <t>Встроенный монтаж  для ворот Trend, Classic</t>
  </si>
  <si>
    <t>Вернуться к содержанию</t>
  </si>
  <si>
    <t>Примеры проемов, для которых применяется встроенный монтаж</t>
  </si>
  <si>
    <t>Параметры и применяемость встроенного монтажа</t>
  </si>
  <si>
    <t>Боковые заплечики, мм</t>
  </si>
  <si>
    <t>Верхняя перемычка, мм</t>
  </si>
  <si>
    <t>Типы комплектов для встроенного монтажа</t>
  </si>
  <si>
    <t>0-125 мм</t>
  </si>
  <si>
    <t>0-145 мм</t>
  </si>
  <si>
    <t>Тип балансировки/Тип монтажа</t>
  </si>
  <si>
    <t>пружины растяжения,
торсионные пружины (низкий монтаж)</t>
  </si>
  <si>
    <t>Состав комплектов для встроенного монтажа</t>
  </si>
  <si>
    <t>FWO100,
FWO145</t>
  </si>
  <si>
    <t>FWO145/145-40</t>
  </si>
  <si>
    <t>FWO145</t>
  </si>
  <si>
    <t xml:space="preserve"> - 3 декоративных наличника шириной 145 мм;</t>
  </si>
  <si>
    <t xml:space="preserve"> - комплект кронштейнов и крепежных элементов для установки рамы ворот и декоративных наличников.</t>
  </si>
  <si>
    <t>FWO100/145-40</t>
  </si>
  <si>
    <t>FWO100</t>
  </si>
  <si>
    <t xml:space="preserve"> - 2 декоративных наличника шириной 107 мм (боковые наличники);</t>
  </si>
  <si>
    <t xml:space="preserve"> - 1 декоративный наличник шириной 145 мм (верхний наличник);</t>
  </si>
  <si>
    <t>Стандартные цвета декоративных наличников для встроенного монтажа</t>
  </si>
  <si>
    <t>Указанные цвета имеют близкое соответствие шкале RAL</t>
  </si>
  <si>
    <t>Варианты установки комплектов для встроенного монтажа</t>
  </si>
  <si>
    <t>Trend, Classic</t>
  </si>
  <si>
    <t>Монтаж боковых декоративных наличников</t>
  </si>
  <si>
    <t>За проемом</t>
  </si>
  <si>
    <t>В проеме</t>
  </si>
  <si>
    <t>Перед проемом</t>
  </si>
  <si>
    <t>Монтаж верхнего декоративного наличника</t>
  </si>
  <si>
    <t>Внешний вид полотна</t>
  </si>
  <si>
    <t>Состав стандартного комплекта ворот</t>
  </si>
  <si>
    <t>1. Полотно из стальных сэндвич-панелей толщиной 45 мм с защитой от защемления пальцев. На торцы панелей установлены боковые накладки, окрашенные в бело-серый цвет (близкий RAL 9002).</t>
  </si>
  <si>
    <t>2. Верхний и нижний стальные концевые профили. Нижний концевой профиль имеет скрытый монтаж и не виден с внешей стороны ворот.  Верхний профиль окрашен в бело-серый цвет (близкий RAL 9002).</t>
  </si>
  <si>
    <t>3.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</si>
  <si>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4. Нижняя уплотнительная вставка из EPDM-материала с полостью под установку оптосенсоров.</t>
  </si>
  <si>
    <t>6. Промежуточные петли из нержавеющей стали.</t>
  </si>
  <si>
    <t>5. Комплект нижних, боковых и верхних регулируемых роликовых кронштейнов, изготовленных из материалов с высокими антикоррозийными свойствами (нержавеющая сталь, алюминий).</t>
  </si>
  <si>
    <t>7. Система направляющих из горячеоцинкованной стали.</t>
  </si>
  <si>
    <t>8. Система подвешения горизонтальных направляющих CS-1 (высота подвеса 300 мм).</t>
  </si>
  <si>
    <t>11. Канат для ручного подъема ворот.</t>
  </si>
  <si>
    <t>12. Пружинный засов.</t>
  </si>
  <si>
    <t>13. Вертикальная или горизонтальная упаковка (в зависимости от комплектации ворот).</t>
  </si>
  <si>
    <t>Пружины растяжения</t>
  </si>
  <si>
    <t>Торсионные пружины</t>
  </si>
  <si>
    <t>14. Торсионный вал с пружинами. Ресурс пружин: 25 000 циклов подъема-опускания.</t>
  </si>
  <si>
    <t>15. Устройства защиты от падения полотна при поломке пружины (храповые муфты).</t>
  </si>
  <si>
    <t xml:space="preserve"> </t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</si>
  <si>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</si>
  <si>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 </t>
    </r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7016, ADS 703. </t>
    </r>
  </si>
  <si>
    <t xml:space="preserve">     L-гофр (широкий)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</si>
  <si>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RAL 9016, RAL 8014.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</si>
  <si>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>: золотой дуб, темный дуб.</t>
    </r>
  </si>
  <si>
    <t>Эффективная теплоизоляция</t>
  </si>
  <si>
    <t>Превосходная прочность</t>
  </si>
  <si>
    <t>Испытания проведены в ift Rosenheim GmbH (Германия)</t>
  </si>
  <si>
    <t>Долговечная эксплуатация</t>
  </si>
  <si>
    <t>Панель 45 мм —гарантия стойкости ворот ко взлому и ветровым нагрузкам. Ворота выдерживают нагрузку 700 Па, что соответствует скорости ветра 120 км/час.</t>
  </si>
  <si>
    <t>Панели имеют замкнутый контур стальных листов, которые скреплены между собой в «замок». Это исключает расслоение панелей при нагреве, резком опускании ворот и ударе.</t>
  </si>
  <si>
    <t>Стойкость к коррозии</t>
  </si>
  <si>
    <t>Полотно ворот выдерживает воздействие «соляного тумана» в течение 750 часов. А это соответствует 15 годам эксплуатации в прибрежных зонах и загрязненных промышленных районах.</t>
  </si>
  <si>
    <t>Испытания проведены РУП "Институт БелНИИС", Беларусь</t>
  </si>
  <si>
    <t>Надежная герметизация</t>
  </si>
  <si>
    <t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</t>
  </si>
  <si>
    <t>Гарантированная безопасность</t>
  </si>
  <si>
    <t>Прайс-лист на гаражные ворота серии Classic с рисунком сэндвич-панелей микроволна, S-/M-/L-гофр</t>
  </si>
  <si>
    <t>Прайс-лист на гаражные ворота серии Classic с рисунком сэндвич-панелей филенка</t>
  </si>
  <si>
    <t>Преимущества гаражных ворот серии Classic</t>
  </si>
  <si>
    <t>1. Полотно из стальных сэндвич-панелей толщиной 40 мм с защитой от защемления пальцев. На торцы панелей установлены боковые накладки, окрашенные в бело-серый цвет (близкий RAL 9002).</t>
  </si>
  <si>
    <t>3. Боковые и верхняя 1 лепестковые уплотнительные вставки.</t>
  </si>
  <si>
    <t>5. Комплект нижних, боковых и верхних регулируемых роликовых кронштейнов, изготовленных из оцинкованной стали.</t>
  </si>
  <si>
    <t>6. Промежуточные петли из оцинкованной стали.</t>
  </si>
  <si>
    <t>10. Ручка для подъема-опускания ворот.</t>
  </si>
  <si>
    <t>Прайс-лист на гаражные ворота серии Trend с рисунком сэндвич-панелей микроволна, S-/M-/L-гофр</t>
  </si>
  <si>
    <t>Прайс-лист на гаражные ворота серии Trend с рисунком сэндвич-панелей филенка</t>
  </si>
  <si>
    <t>Преимущества гаражных ворот серии Trend</t>
  </si>
  <si>
    <t>Ресурс пружин: 25 000 циклов подъема-опускания.</t>
  </si>
  <si>
    <t>14. Комплект балансировки полотна ворот с дуплексной системой пружин растяжения (пружина в пружине).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</si>
  <si>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
Европейского союза (EN 12604, EN 12453).</t>
  </si>
  <si>
    <t>Промышленные секционные ворота "Алютех"</t>
  </si>
  <si>
    <t>ProTrend</t>
  </si>
  <si>
    <t>ProPlus</t>
  </si>
  <si>
    <t>woodgrain</t>
  </si>
  <si>
    <t>Рисунок снаружи</t>
  </si>
  <si>
    <t>Тиснение снаружи</t>
  </si>
  <si>
    <t>Стандартные цвета</t>
  </si>
  <si>
    <t>Высота панелей</t>
  </si>
  <si>
    <t>500 мм, 
625 мм</t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</si>
  <si>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45 мм. 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полотна при обрыве тросов в базовой комплектации. </t>
    </r>
  </si>
  <si>
    <t>Технические характеристики промышленных ворот</t>
  </si>
  <si>
    <t>с калиткой</t>
  </si>
  <si>
    <t>без калитки</t>
  </si>
  <si>
    <t>Звукоизоляция (ГОСТ 31174)</t>
  </si>
  <si>
    <r>
      <t>¹ показатель расчитан для ворот площадью 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</si>
  <si>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Технические характеристикисэндвич-панели</t>
  </si>
  <si>
    <t>Группа горючести (ГОСТ 30244-94)</t>
  </si>
  <si>
    <t>Группа воспламеняемости (ГОСТ 30402-94)</t>
  </si>
  <si>
    <t>Дымообразующая способность (ГОСТ 12.1.044-89)</t>
  </si>
  <si>
    <t>Токсичность продуктов горения (ГОСТ 12.1.044-89)</t>
  </si>
  <si>
    <t>Стойкость к коррозии элементов полотна ворот (панели, боковые накладки)</t>
  </si>
  <si>
    <t xml:space="preserve">В1¹ </t>
  </si>
  <si>
    <t xml:space="preserve">Г2¹ </t>
  </si>
  <si>
    <t xml:space="preserve">Д2¹ </t>
  </si>
  <si>
    <t xml:space="preserve">Т2¹ </t>
  </si>
  <si>
    <t>² испытания проведены лабораторией РУП "Институт БелНИИС", г. Минск Республика Беларусь</t>
  </si>
  <si>
    <r>
      <t>Масса полотна ворот без усиливающих профилей, кг/м</t>
    </r>
    <r>
      <rPr>
        <sz val="11"/>
        <color theme="1"/>
        <rFont val="Calibri"/>
        <family val="2"/>
        <charset val="204"/>
      </rPr>
      <t>²</t>
    </r>
  </si>
  <si>
    <r>
      <t>750 часов "соляного тумана"</t>
    </r>
    <r>
      <rPr>
        <sz val="11"/>
        <color theme="1"/>
        <rFont val="Calibri"/>
        <family val="2"/>
        <charset val="204"/>
      </rPr>
      <t>≈ 15 лет эксплуатации в прибрежных зонах²</t>
    </r>
  </si>
  <si>
    <t>¹ испытания проведены лабораторией ООО "ЦИС НИИЖБ-Полигон", г. Москва Российская Федерация</t>
  </si>
  <si>
    <t>Монтажные размеры</t>
  </si>
  <si>
    <t>Тип монтажа рекомендуется выбирать, исходя из имеющейся высоты перемычки (параметр Н):</t>
  </si>
  <si>
    <t>Стандартный</t>
  </si>
  <si>
    <t>Низкий</t>
  </si>
  <si>
    <t>Высокий с верхним расположением вала</t>
  </si>
  <si>
    <t>Высокий с нижним расположением вала</t>
  </si>
  <si>
    <t>Вертикальный с верхним расположением вала</t>
  </si>
  <si>
    <t>Вертикальный с нижним расположением вала</t>
  </si>
  <si>
    <t>Наклонный</t>
  </si>
  <si>
    <t>Наклонный низкий</t>
  </si>
  <si>
    <t>Наклонный высокий с верхним расположением вала</t>
  </si>
  <si>
    <t>Наклонный высокий с нижним расположением вала</t>
  </si>
  <si>
    <t>Высота проема + 340</t>
  </si>
  <si>
    <t>Монтажные схемы</t>
  </si>
  <si>
    <t>Промышленные и панорамные секционные ворота "Алютех"</t>
  </si>
  <si>
    <t>ProPlus, ProTrend</t>
  </si>
  <si>
    <t>AluPro, AluTrend, AluTherm</t>
  </si>
  <si>
    <r>
      <t>7000</t>
    </r>
    <r>
      <rPr>
        <sz val="11"/>
        <color theme="1"/>
        <rFont val="Calibri"/>
        <family val="2"/>
        <charset val="204"/>
      </rPr>
      <t>¹</t>
    </r>
  </si>
  <si>
    <t>7000¹</t>
  </si>
  <si>
    <r>
      <rPr>
        <sz val="11"/>
        <color theme="1"/>
        <rFont val="Calibri"/>
        <family val="2"/>
        <charset val="204"/>
      </rPr>
      <t>¹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шириной до 8000 мм</t>
    </r>
  </si>
  <si>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высотой до 7000 мм</t>
    </r>
  </si>
  <si>
    <t>³по запросу возможно изготовление ворот высотой до 6000 мм</t>
  </si>
  <si>
    <t>Высота перемычки, мм</t>
  </si>
  <si>
    <t>410 
(RM&lt;3000 мм)</t>
  </si>
  <si>
    <r>
      <t>Максимальная высота ворот (RM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</si>
  <si>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r>
      <t>Максимальная ширина ворот (LDB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</si>
  <si>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t>430 
(3005&lt;RM&lt;4000)</t>
  </si>
  <si>
    <t>530
(RM&gt;4000)</t>
  </si>
  <si>
    <t>230 (для ворот без калитки)</t>
  </si>
  <si>
    <t>250 (для ворот с калиткой)</t>
  </si>
  <si>
    <t>RM-135</t>
  </si>
  <si>
    <t xml:space="preserve">RM </t>
  </si>
  <si>
    <t>Высокий с нижним 
расположением вала</t>
  </si>
  <si>
    <t>RM+340</t>
  </si>
  <si>
    <t>Вертикальный с нижним 
расположением вала</t>
  </si>
  <si>
    <t>490 
(RM&lt;5335)</t>
  </si>
  <si>
    <t>600 (RM&gt;5335)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</si>
  <si>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двухвальной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</si>
  <si>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t>AluPro, AluTherm</t>
  </si>
  <si>
    <t>Высота проема + 590</t>
  </si>
  <si>
    <t>Высокий с верхним расположением валов</t>
  </si>
  <si>
    <t>Высокий с нижним расположением валов</t>
  </si>
  <si>
    <t>Вертикальный с верхним расположением валов</t>
  </si>
  <si>
    <t>Вертикальный с нижним расположением валов</t>
  </si>
  <si>
    <t>Наклонный высокий с верхним расположением валов</t>
  </si>
  <si>
    <t>Наклонный высокий с нижним расположением валов</t>
  </si>
  <si>
    <t>Высокий с нижним 
расположением валов</t>
  </si>
  <si>
    <t>Вертикальный с нижним 
расположением валов</t>
  </si>
  <si>
    <t>RM+590</t>
  </si>
  <si>
    <t>Min. высота перемычки, мм</t>
  </si>
  <si>
    <r>
      <t>Минимальная перемычка (H</t>
    </r>
    <r>
      <rPr>
        <b/>
        <sz val="8"/>
        <color theme="1"/>
        <rFont val="Calibri"/>
        <family val="2"/>
        <charset val="204"/>
        <scheme val="minor"/>
      </rPr>
      <t>min</t>
    </r>
    <r>
      <rPr>
        <b/>
        <sz val="11"/>
        <color theme="1"/>
        <rFont val="Calibri"/>
        <family val="2"/>
        <charset val="204"/>
        <scheme val="minor"/>
      </rPr>
      <t>), мм</t>
    </r>
  </si>
  <si>
    <t>S-гофр</t>
  </si>
  <si>
    <t>7. Система направляющих из горячеоцинкованной стали для стандартного типа монтажа.</t>
  </si>
  <si>
    <t>11. Устройства защиты от падения полотна при поломке пружины (храповые муфты).</t>
  </si>
  <si>
    <t>13. Ручка для подъема-опускания ворот.</t>
  </si>
  <si>
    <t>14. Канат для ручного подъема ворот.</t>
  </si>
  <si>
    <t>15. Пружинный засов.</t>
  </si>
  <si>
    <t>16. Вертикальная или горизонтальная упаковка (в зависимости от комплектации ворот).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</si>
  <si>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ProPlus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</si>
  <si>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высота. Разность высот панелей составляет 25 мм.</t>
  </si>
  <si>
    <t>Доступен заказ промежуточных значений ширины и высоты ворот с шагом 5 мм.</t>
  </si>
  <si>
    <t>Доступен заказ промежуточных значений ширины ворот с шагом 5 мм и высоты ворот с шагом 25 мм.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</si>
  <si>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Trend </t>
    </r>
  </si>
  <si>
    <t>Ворота изготавливаются по запросу. Возможно производство ворот с двухвальной системой балансировки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</si>
  <si>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ProTrend</t>
    </r>
  </si>
  <si>
    <t>8. Система подвешения горизонтальных направляющих CS-1 или CS-2 (высота подвеса 300 мм или 500 мм соответственно).</t>
  </si>
  <si>
    <t>Ворота изготавливаются по запросу</t>
  </si>
  <si>
    <t xml:space="preserve"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 </t>
  </si>
  <si>
    <t>Панорамные секционные ворота "Алютех"</t>
  </si>
  <si>
    <t>AluTherm</t>
  </si>
  <si>
    <t xml:space="preserve">Панорамная панель изготовлена из экструдированных алюминиевых профилей, в которые устанавливается светопрозрачные акриловые вставки или композитные сэндвич-панели. Панели окрашиваются полиэфирной порошковой краской. Производство по окраске соответствует требованиям международного стандарта Qualicoat. </t>
  </si>
  <si>
    <t>AluTrend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</si>
  <si>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>с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1"/>
        <color rgb="FF00B050"/>
        <rFont val="Calibri"/>
        <family val="2"/>
        <charset val="204"/>
        <scheme val="minor"/>
      </rPr>
      <t>терморазрывом</t>
    </r>
  </si>
  <si>
    <t xml:space="preserve">AluPro 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</si>
  <si>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 xml:space="preserve">без </t>
    </r>
    <r>
      <rPr>
        <b/>
        <i/>
        <sz val="11"/>
        <color theme="1"/>
        <rFont val="Calibri"/>
        <family val="2"/>
        <charset val="204"/>
        <scheme val="minor"/>
      </rPr>
      <t>терморазрыва</t>
    </r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</si>
  <si>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45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</si>
  <si>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Типы полотна панорамных ворот</t>
  </si>
  <si>
    <t>Перечень стандартных цветов</t>
  </si>
  <si>
    <t>АЛП</t>
  </si>
  <si>
    <t>АЛПС</t>
  </si>
  <si>
    <t>ПО</t>
  </si>
  <si>
    <t>В качестве нижней секции применяется сэндвич-панель с рисунком микроволна или S-гофр</t>
  </si>
  <si>
    <t xml:space="preserve">Покраска в перламутровые, светоотражающие цвета, цвета металлик - по запросу. </t>
  </si>
  <si>
    <t>Технические характеристики панорамных ворот</t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</si>
  <si>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40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</si>
  <si>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AluPro</t>
  </si>
  <si>
    <t>Масса полотна ворот, кг/м²</t>
  </si>
  <si>
    <t>0,22¹</t>
  </si>
  <si>
    <t>0,29¹</t>
  </si>
  <si>
    <r>
      <t>Класс А (21 дБ)</t>
    </r>
    <r>
      <rPr>
        <sz val="11"/>
        <rFont val="Calibri"/>
        <family val="2"/>
        <charset val="204"/>
      </rPr>
      <t>²</t>
    </r>
  </si>
  <si>
    <t xml:space="preserve">Варианты типов полотна </t>
  </si>
  <si>
    <r>
      <rPr>
        <b/>
        <sz val="11"/>
        <color theme="1"/>
        <rFont val="Calibri"/>
        <family val="2"/>
        <charset val="204"/>
        <scheme val="minor"/>
      </rPr>
      <t>АЛП</t>
    </r>
    <r>
      <rPr>
        <sz val="11"/>
        <color theme="1"/>
        <rFont val="Calibri"/>
        <family val="2"/>
        <charset val="204"/>
        <scheme val="minor"/>
      </rPr>
      <t xml:space="preserve"> - полотно ворот целиком состоит из панорамных панелей</t>
    </r>
  </si>
  <si>
    <r>
      <rPr>
        <b/>
        <sz val="11"/>
        <color theme="1"/>
        <rFont val="Calibri"/>
        <family val="2"/>
        <charset val="204"/>
        <scheme val="minor"/>
      </rPr>
      <t>ПО</t>
    </r>
    <r>
      <rPr>
        <sz val="11"/>
        <color theme="1"/>
        <rFont val="Calibri"/>
        <family val="2"/>
        <charset val="204"/>
        <scheme val="minor"/>
      </rPr>
      <t xml:space="preserve"> - одна или несколько секций полотна - панорамные 
(за исключением верхней и нижней)</t>
    </r>
  </si>
  <si>
    <t>+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</si>
  <si>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</si>
  <si>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Варианты заполнения панорамных секций</t>
  </si>
  <si>
    <t>Виды альтернативного заполнения панорамных секций</t>
  </si>
  <si>
    <t>Композитное заполнение 3 мм</t>
  </si>
  <si>
    <t>Композитное заполнение 26 мм</t>
  </si>
  <si>
    <t>2.  Нижний стальной концевой профиль (для ворот без калитки). Нижний концевой профиль имеет скрытый монтаж и не виден с внешней стороны ворот.</t>
  </si>
  <si>
    <t>4.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</si>
  <si>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12.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</si>
  <si>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5. Нижняя уплотнительная вставка из EPDM-материала с полостью под установку оптосенсоров.</t>
  </si>
  <si>
    <t>7. Промежуточные петли из нержавеющей стали.</t>
  </si>
  <si>
    <t>8. Система направляющих из горячеоцинкованной стали для стандартного типа монтажа.</t>
  </si>
  <si>
    <t>9. Система подвешения горизонтальных направляющих CS-1 или CS-2 (высота подвеса 300 мм или 500 мм соответственно).</t>
  </si>
  <si>
    <t>12. Устройства защиты от падения полотна при поломке пружины (храповые муфты).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</si>
  <si>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</si>
  <si>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14. Ручка для подъема-опускания ворот.</t>
  </si>
  <si>
    <t>15. Канат для ручного подъема ворот.</t>
  </si>
  <si>
    <t>16. Пружинный засов.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</si>
  <si>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</si>
  <si>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45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</si>
  <si>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Толщина: 26 мм</t>
  </si>
  <si>
    <t>Композитная панель</t>
  </si>
  <si>
    <t>Толщина: 3 мм</t>
  </si>
  <si>
    <t>Панорамные панели (АЛП)</t>
  </si>
  <si>
    <t>Панорамные панели + нижняя сэндвич-панель (АЛПС)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</si>
  <si>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</si>
  <si>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2.  Нижний стальной концевой профиль. Нижний концевой профиль имеет скрытый монтаж и не виден с внешней стороны ворот.</t>
  </si>
  <si>
    <t>Толщина: 25 мм</t>
  </si>
  <si>
    <t>10.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</si>
  <si>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 с комбинированным типом полотна (АЛПС)</t>
    </r>
  </si>
  <si>
    <t>11.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</si>
  <si>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8014,  RAL 5010.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</si>
  <si>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40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</si>
  <si>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5. Нижняя уплотнительная вставка с полостью под установку оптосенсоров.</t>
  </si>
  <si>
    <t>6. Комплект нижних, боковых и верхних регулируемых роликовых кронштейнов, изготовленных из оцинкованной стали.</t>
  </si>
  <si>
    <t>7. Промежуточные петли из оцинкованной стали.</t>
  </si>
  <si>
    <t>11.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</si>
  <si>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</si>
  <si>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ВНЕШНИЙ ВИД ПОЛОТНА СЕКЦИОННЫХ ВОРОТ</t>
  </si>
  <si>
    <t>L-гофр</t>
  </si>
  <si>
    <t>ПРАЙС-ЛИСТ НА ДОПОЛНИТЕЛЬНЫЕ АКСЕССУАРЫ ДЛЯ СЕКЦИОННЫХ ВОРОТ</t>
  </si>
  <si>
    <t>Артикул</t>
  </si>
  <si>
    <t>Ед. изм.</t>
  </si>
  <si>
    <t>Наименование</t>
  </si>
  <si>
    <t>микроволна / S-гофр</t>
  </si>
  <si>
    <t>М-гофр/L-гофр</t>
  </si>
  <si>
    <t>шт.</t>
  </si>
  <si>
    <t>PED20</t>
  </si>
  <si>
    <t>к-т</t>
  </si>
  <si>
    <t xml:space="preserve"> +/-</t>
  </si>
  <si>
    <t>WD2028K</t>
  </si>
  <si>
    <t>RBI-Kit</t>
  </si>
  <si>
    <t>FPAT-G3</t>
  </si>
  <si>
    <t>м.кв.</t>
  </si>
  <si>
    <t>FPAT-G2</t>
  </si>
  <si>
    <t>FPAP-G2</t>
  </si>
  <si>
    <t>FPAP-G1</t>
  </si>
  <si>
    <t>FP</t>
  </si>
  <si>
    <t>FP-W</t>
  </si>
  <si>
    <t>ASP-P26</t>
  </si>
  <si>
    <t>ACP-P</t>
  </si>
  <si>
    <t>RLG003K</t>
  </si>
  <si>
    <t>RLI03</t>
  </si>
  <si>
    <t>Замок ригельный для промышленных ворот</t>
  </si>
  <si>
    <t>RM0104-4500</t>
  </si>
  <si>
    <t>RK-6000</t>
  </si>
  <si>
    <t>RK-4500</t>
  </si>
  <si>
    <t>HKU001</t>
  </si>
  <si>
    <t>CH0501</t>
  </si>
  <si>
    <t>C0502</t>
  </si>
  <si>
    <t>м</t>
  </si>
  <si>
    <t>AJS</t>
  </si>
  <si>
    <t>FS10x50D</t>
  </si>
  <si>
    <t>SPK</t>
  </si>
  <si>
    <t>ELS</t>
  </si>
  <si>
    <t>SP</t>
  </si>
  <si>
    <t>HFWO</t>
  </si>
  <si>
    <t>PG-Thermo</t>
  </si>
  <si>
    <t>PG</t>
  </si>
  <si>
    <t>TGL</t>
  </si>
  <si>
    <t>SGL</t>
  </si>
  <si>
    <t>2HR</t>
  </si>
  <si>
    <t>W050WH</t>
  </si>
  <si>
    <t>W050BR</t>
  </si>
  <si>
    <t>W060WH</t>
  </si>
  <si>
    <t>W060BR</t>
  </si>
  <si>
    <t>W043WH-TG</t>
  </si>
  <si>
    <t>W043WH-CG</t>
  </si>
  <si>
    <t>W043BR-TG</t>
  </si>
  <si>
    <t>W043BR-CG</t>
  </si>
  <si>
    <t>W046</t>
  </si>
  <si>
    <t>W095</t>
  </si>
  <si>
    <t>W085</t>
  </si>
  <si>
    <t>DIC043WH</t>
  </si>
  <si>
    <t>DIC043BR</t>
  </si>
  <si>
    <t>DIS043WH-3</t>
  </si>
  <si>
    <t>DIS043WH-4</t>
  </si>
  <si>
    <t>DIS043BR-3</t>
  </si>
  <si>
    <t>DIS043BR-4</t>
  </si>
  <si>
    <t>P1012K</t>
  </si>
  <si>
    <t>VG-368WH</t>
  </si>
  <si>
    <t>Решетка вентиляционная нерегулируемая (белая)</t>
  </si>
  <si>
    <t>VG-368BK</t>
  </si>
  <si>
    <t>Решетка вентиляционная нерегулируемая (черная)</t>
  </si>
  <si>
    <t>VG-368RWH</t>
  </si>
  <si>
    <t>Решетка вентиляционная регулируемая (белая)</t>
  </si>
  <si>
    <t>VG-368RBK</t>
  </si>
  <si>
    <t>Решетка вентиляционная регулируемая (черная)</t>
  </si>
  <si>
    <t>Окраска и защита</t>
  </si>
  <si>
    <t>RAL-OUT</t>
  </si>
  <si>
    <t>RAL-IN</t>
  </si>
  <si>
    <t>RAL-AP</t>
  </si>
  <si>
    <t>RAL-W</t>
  </si>
  <si>
    <t>ANC-1</t>
  </si>
  <si>
    <t>ANC-2</t>
  </si>
  <si>
    <t>RAL-FWO</t>
  </si>
  <si>
    <t>Наценка за усиленные торсионые пружины*</t>
  </si>
  <si>
    <t>до 35 тыс. циклов</t>
  </si>
  <si>
    <t>до 50 тыс. циклов</t>
  </si>
  <si>
    <t>до 75 тыс. циклов</t>
  </si>
  <si>
    <t>до 100 тыс. циклов</t>
  </si>
  <si>
    <t>Телескопические подвесы горизонтальных направляющих</t>
  </si>
  <si>
    <t>CS-1</t>
  </si>
  <si>
    <t>CS-2</t>
  </si>
  <si>
    <t>CS-3</t>
  </si>
  <si>
    <t>CS-4</t>
  </si>
  <si>
    <t>CS-5</t>
  </si>
  <si>
    <t>DP-WF</t>
  </si>
  <si>
    <t>RAL-WF</t>
  </si>
  <si>
    <t xml:space="preserve"> * % рассчитывается от стоимости стандартного комплекта ворот.</t>
  </si>
  <si>
    <t xml:space="preserve"> ** % рассчитывается от стоимости панорамного остекления. </t>
  </si>
  <si>
    <t>пружины растяжения</t>
  </si>
  <si>
    <t>Промышленные (45 мм)</t>
  </si>
  <si>
    <t>Гаражные Trend (40 мм)</t>
  </si>
  <si>
    <t>Гаражные Classic (45 мм)</t>
  </si>
  <si>
    <t>Промышленные (40 мм)</t>
  </si>
  <si>
    <t>WDF-40</t>
  </si>
  <si>
    <t>WDF</t>
  </si>
  <si>
    <t>FP-40</t>
  </si>
  <si>
    <t>FP-40W</t>
  </si>
  <si>
    <t>FP-40G2</t>
  </si>
  <si>
    <t>RLT-40</t>
  </si>
  <si>
    <t>PG-40</t>
  </si>
  <si>
    <t>торсионные пружины</t>
  </si>
  <si>
    <t>W043WH-TG40</t>
  </si>
  <si>
    <t>W043WH-CG40</t>
  </si>
  <si>
    <t>W043BR-TG40</t>
  </si>
  <si>
    <t>W043BR-CG40</t>
  </si>
  <si>
    <t>W046-40</t>
  </si>
  <si>
    <t>W095-40</t>
  </si>
  <si>
    <t>W085-40</t>
  </si>
  <si>
    <t>W050WH-40</t>
  </si>
  <si>
    <t>W050BR-40</t>
  </si>
  <si>
    <t>W060WH-40</t>
  </si>
  <si>
    <t>W060BR-40</t>
  </si>
  <si>
    <t>RAL-DF</t>
  </si>
  <si>
    <t>Элементы управления</t>
  </si>
  <si>
    <t>HGI-40.006</t>
  </si>
  <si>
    <t>HGI-40.007</t>
  </si>
  <si>
    <t>PC-Kit</t>
  </si>
  <si>
    <t>Типы монтажа</t>
  </si>
  <si>
    <t>2. Коробка с порогом из экструдированных профилей из алюминиевого сплава. Для уплотнения притвора между полотном и коробкой применяются EPDM-уплотнители.</t>
  </si>
  <si>
    <t>4. Комплект врезного замка с защелкой, цилиндровым механизмом и ключами.</t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</si>
  <si>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</si>
  <si>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</si>
  <si>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вишня.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</si>
  <si>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7016;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</si>
  <si>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RAL9016, RAL 8014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</si>
  <si>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темный дуб, золотой дуб</t>
    </r>
  </si>
  <si>
    <t>Состав стандартного комплекта</t>
  </si>
  <si>
    <t>Гаражные ворота. Типы монтажа</t>
  </si>
  <si>
    <t>Низкий монтаж (барабан сзади)*</t>
  </si>
  <si>
    <t>Высокий монтаж с верхним расположением вала*</t>
  </si>
  <si>
    <t>Промышленные ворота. Типы монтажа</t>
  </si>
  <si>
    <t>Наклонный высокий с верхним расположением вала (до 45°)*</t>
  </si>
  <si>
    <t>Наклонный высокий с нижним расположением вала (до 45°)*</t>
  </si>
  <si>
    <t>Высокий монтаж с нижним расположением вала*</t>
  </si>
  <si>
    <t>Вертикальный монтаж с верхним расположением вала*</t>
  </si>
  <si>
    <t>Вертикальный монтаж с нижним расположением вала*</t>
  </si>
  <si>
    <t>RAL-WD</t>
  </si>
  <si>
    <t>M-гофр</t>
  </si>
  <si>
    <t xml:space="preserve">   АЛП</t>
  </si>
  <si>
    <t>Замок ригельный для гаражных ворот</t>
  </si>
  <si>
    <t>1.1 Описание конструкции гаражных секционных ворот</t>
  </si>
  <si>
    <t>1.2 Типы монтажа гаражных секционных ворот</t>
  </si>
  <si>
    <t>1.3 Встроенный монтаж гаражных секционных ворот</t>
  </si>
  <si>
    <t>2.1 Описание конструкции промышленных секционных ворот</t>
  </si>
  <si>
    <t>2.2 Описание конструкции панорамных секционных ворот</t>
  </si>
  <si>
    <t>2.3 Типы монтажа промышленных и панорамных ворот с одновальной системой балансировки</t>
  </si>
  <si>
    <t>2.4 Типы монтажа промышленных и панорамных ворот с двухвальной системой балансировки</t>
  </si>
  <si>
    <t>2.5 Прайс-лист на промышленные ворота серии ProPlus</t>
  </si>
  <si>
    <t>2.6 Прайс-лист на промышленные ворота серии ProTrend</t>
  </si>
  <si>
    <t>2.7 Прайс-лист на панорамные ворота серии AluPro (тип полотна АЛП)</t>
  </si>
  <si>
    <t>2.8 Прайс-лист на панорамные ворота серии AluPro (тип полотна АЛПС)</t>
  </si>
  <si>
    <t>2.9 Прайс-лист на панорамные ворота серии AluTherm (тип полотна АЛП)</t>
  </si>
  <si>
    <t>2.10 Прайс-лист на панорамные ворота серии AluTherm (тип полотна АЛПC)</t>
  </si>
  <si>
    <t>1. Гаражные секционные ворота "Алютех"</t>
  </si>
  <si>
    <t>2. Промышленные и панорамные секционные ворота "Алютех"</t>
  </si>
  <si>
    <t>3. Дверь боковая "Алютех"</t>
  </si>
  <si>
    <t>HKU-002</t>
  </si>
  <si>
    <t>Окна, вентиляционные решетки, панорамное остекление</t>
  </si>
  <si>
    <t>RAL-PFP</t>
  </si>
  <si>
    <t>Фальш-панели</t>
  </si>
  <si>
    <t xml:space="preserve">  +/-</t>
  </si>
  <si>
    <t>16. Вертикальная упаковка (в зависимости от комплектации ворот).</t>
  </si>
  <si>
    <t>2.  Нижний алюминиевый концевой профиль.</t>
  </si>
  <si>
    <t>6. Комплект нижних, боковых и верхних регулируемых роликовых кронштейнов. Боковые и верхние кронштейны - из нержавеющей стали, нижние - из оцинкованной стали.</t>
  </si>
  <si>
    <t xml:space="preserve">Содержание </t>
  </si>
  <si>
    <t>P-1502Kit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</si>
  <si>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40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>Наружный и внутренний стальные листы панелей соединены между собой, что обеспечивает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</t>
    </r>
    <r>
      <rPr>
        <sz val="11"/>
        <color theme="1"/>
        <rFont val="Calibri"/>
        <family val="2"/>
        <charset val="204"/>
        <scheme val="minor"/>
      </rPr>
      <t xml:space="preserve">; 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>;
- широкие возможности установки благодаря</t>
    </r>
    <r>
      <rPr>
        <b/>
        <u/>
        <sz val="11"/>
        <color theme="1"/>
        <rFont val="Calibri"/>
        <family val="2"/>
        <charset val="204"/>
        <scheme val="minor"/>
      </rPr>
      <t xml:space="preserve"> выдвижению рамы ворот в проем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>торсионный</t>
    </r>
    <r>
      <rPr>
        <sz val="11"/>
        <color theme="1"/>
        <rFont val="Calibri"/>
        <family val="2"/>
        <charset val="204"/>
        <scheme val="minor"/>
      </rPr>
      <t xml:space="preserve"> 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безупречная безопасность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  <r>
      <rPr>
        <sz val="11"/>
        <color theme="1"/>
        <rFont val="Calibri"/>
        <family val="2"/>
        <charset val="204"/>
        <scheme val="minor"/>
      </rPr>
      <t xml:space="preserve">. 
</t>
    </r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</si>
  <si>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45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 xml:space="preserve">Наружный и внутренний стальные листы панелей соенинены между собой, что обеспечивает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</t>
    </r>
    <r>
      <rPr>
        <b/>
        <u/>
        <sz val="11"/>
        <color theme="1"/>
        <rFont val="Calibri"/>
        <family val="2"/>
        <charset val="204"/>
        <scheme val="minor"/>
      </rPr>
      <t>система направляющих 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 xml:space="preserve">торсионный </t>
    </r>
    <r>
      <rPr>
        <sz val="11"/>
        <color theme="1"/>
        <rFont val="Calibri"/>
        <family val="2"/>
        <charset val="204"/>
        <scheme val="minor"/>
      </rPr>
      <t xml:space="preserve">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>;
- устройства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защиты от падения полотна </t>
    </r>
    <r>
      <rPr>
        <sz val="11"/>
        <color theme="1"/>
        <rFont val="Calibri"/>
        <family val="2"/>
        <charset val="204"/>
        <scheme val="minor"/>
      </rPr>
      <t xml:space="preserve">при поломке торсионных пружин, секции с </t>
    </r>
    <r>
      <rPr>
        <b/>
        <u/>
        <sz val="11"/>
        <color theme="1"/>
        <rFont val="Calibri"/>
        <family val="2"/>
        <charset val="204"/>
        <scheme val="minor"/>
      </rPr>
      <t>защитой от защемления</t>
    </r>
    <r>
      <rPr>
        <sz val="11"/>
        <color theme="1"/>
        <rFont val="Calibri"/>
        <family val="2"/>
        <charset val="204"/>
        <scheme val="minor"/>
      </rPr>
      <t>, качественно обработанные детали и комплектующие.</t>
    </r>
  </si>
  <si>
    <t>Встроенный монтаж применяется для проемов типа «туннель» - проемы без боковых заплечиков и верхней перемычки, либо размеры заплечиков / перемычки недостаточны для установки секционных ворот</t>
  </si>
  <si>
    <t>FWO100/145-40,
FWO145/145-40</t>
  </si>
  <si>
    <r>
      <t xml:space="preserve">Возможен вариант </t>
    </r>
    <r>
      <rPr>
        <b/>
        <i/>
        <u/>
        <sz val="12"/>
        <color rgb="FF00B050"/>
        <rFont val="Calibri"/>
        <family val="2"/>
        <charset val="204"/>
        <scheme val="minor"/>
      </rPr>
      <t xml:space="preserve">комбинированного </t>
    </r>
    <r>
      <rPr>
        <i/>
        <sz val="12"/>
        <color rgb="FF00B050"/>
        <rFont val="Calibri"/>
        <family val="2"/>
        <charset val="204"/>
        <scheme val="minor"/>
      </rPr>
      <t>монтажа 
(сочетание нескольких способов установки наличников для одних ворот)</t>
    </r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</si>
  <si>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полотна.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</si>
  <si>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вишня.</t>
    </r>
    <r>
      <rPr>
        <b/>
        <sz val="11"/>
        <color theme="1"/>
        <rFont val="Calibri"/>
        <family val="2"/>
        <charset val="204"/>
        <scheme val="minor"/>
      </rPr>
      <t/>
    </r>
  </si>
  <si>
    <t>Широкие возможности установки</t>
  </si>
  <si>
    <t>Ресурс пружин — до 25 000 циклов «подъема-опускания». Это соответствует 17 годам службы при ежедневном открывании по 4 раза в течение всего периода.</t>
  </si>
  <si>
    <t>Высокий эксплуатационный ресурс</t>
  </si>
  <si>
    <t>Соответствие европейским стандартам безопасности</t>
  </si>
  <si>
    <t>Торсионные пружины без доплаты оснащаются храповыми муфтами, которые блокируют падение полотна при поломке пружины. 
Ворота «АЛЮТЕХ» соответствуют европейским нормам EN 12604, 
EN 12453, EN 12424, EN 12425, EN 12426.</t>
  </si>
  <si>
    <t>Регулируемые роликовые кронштейны позволяют добиться плотного примыкания полотна ворот к уплотнителям. Это защищает от сквозняков и сохраняет тепло в помещении</t>
  </si>
  <si>
    <t>Защита от сквозняков</t>
  </si>
  <si>
    <t xml:space="preserve">Благодаря роликам с подшипниками качения ворота движутся плавно и бесшумно. Применяются шариковые подшипники закрытого типа, защищенные от пыли и влаги. </t>
  </si>
  <si>
    <t>Угловые стойки и нащельник ворот Trend могут выдвигаться в проем на расстояние до 50 мм, что позволяет установить стандартные ворота в проем большего размера.</t>
  </si>
  <si>
    <t>Защита от коррозии, привлекательный вид ворот на долгие годы</t>
  </si>
  <si>
    <t>Плавная и бесшумная работа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</si>
  <si>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40 мм. 
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 xml:space="preserve">;
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обрыве тросов в базовой комплектации. 
</t>
    </r>
  </si>
  <si>
    <r>
      <t>Класс А (24 Дб)</t>
    </r>
    <r>
      <rPr>
        <sz val="11"/>
        <color theme="1"/>
        <rFont val="Calibri"/>
        <family val="2"/>
        <charset val="204"/>
      </rPr>
      <t>³</t>
    </r>
  </si>
  <si>
    <t>Полотно ворот выдерживает воздействие «соляного тумана» в течение 750 часов. Это соответствует 15 годам эксплуатации в прибрежных зонах и загрязненных промышленных районах.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</si>
  <si>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</t>
  </si>
  <si>
    <t>Угловые стойки имеют скрытый монтаж: они устанавливаются за проемом и не контактируют с улицей, поэтому не проводят холод в помещение.</t>
  </si>
  <si>
    <t>Роликовые кронштейны позволяют добиться плотного примыкания полотна ворот к проему, исключая появление сквозняков и обеспечивая дополнительную теплоизоляцию помещения.</t>
  </si>
  <si>
    <t>Многолетняя отлаженная работа</t>
  </si>
  <si>
    <t>Регулируемая соединительная муфта позволяет проворачивать части вала относительно друг друга и добиться равномерного натяжения тросов, что очень удобно при монтаже.</t>
  </si>
  <si>
    <t>Удобство монтажа</t>
  </si>
  <si>
    <t>В системе направляющих используются прочные и надежные ривсет-соединения. Такие соединения не повреждают антикоррозийное гальваническое покрытие профилей. Отсутствие выступов обеспечивает плавное качение роликов.</t>
  </si>
  <si>
    <t xml:space="preserve">Прочность и надежность </t>
  </si>
  <si>
    <t xml:space="preserve"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</t>
  </si>
  <si>
    <t>Гаражные секционные ворота серии Classic</t>
  </si>
  <si>
    <t>1.4 Прайс-лист на гаражные секционные ворота серии Classic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</si>
  <si>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</si>
  <si>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</si>
  <si>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t xml:space="preserve">    АЛПС                          ПО                 AluPro, AluTrend              AluTherm</t>
  </si>
  <si>
    <t>10.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</si>
  <si>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t>14. Односторонняя ручка для подъема-опускания ворот.</t>
  </si>
  <si>
    <t>11.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</si>
  <si>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t>woodgrain (срез дерева)</t>
  </si>
  <si>
    <t xml:space="preserve"> + A00-D6</t>
  </si>
  <si>
    <t>woodgrain(срез дерева)</t>
  </si>
  <si>
    <t>GG-58</t>
  </si>
  <si>
    <t>AG-8-12</t>
  </si>
  <si>
    <t xml:space="preserve">2.11 Прайс-лист на панорамные ворота AluTrend (тип полотна АЛП) </t>
  </si>
  <si>
    <t>2.12 Прайс-лист на панорамные ворота AluTrend (тип полотна АЛПС)</t>
  </si>
  <si>
    <t>PG-SR</t>
  </si>
  <si>
    <t>RAL-DFPC</t>
  </si>
  <si>
    <t>Введите курс рубля к евро</t>
  </si>
  <si>
    <t>Введите скидку на гаражные ворота (%)</t>
  </si>
  <si>
    <t>Введите скидку на промышленные ворота (%)</t>
  </si>
  <si>
    <t>Введите скидку на доп. опции (%)</t>
  </si>
  <si>
    <t>Введите региональную наценку (%)</t>
  </si>
  <si>
    <t xml:space="preserve">   Филенка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</si>
  <si>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Европейского союза (EN 12604, EN 12453).</t>
  </si>
  <si>
    <t>Введите скидку на панорамные ворота (%)</t>
  </si>
  <si>
    <t>Введите скидку на доп.опции (%)</t>
  </si>
  <si>
    <t>Введите скидку по акции  (%)</t>
  </si>
  <si>
    <t>Введите скидку по акции (%)</t>
  </si>
  <si>
    <t>-</t>
  </si>
  <si>
    <t>TS-BS</t>
  </si>
  <si>
    <t>Дверь боковая "Алютех"</t>
  </si>
  <si>
    <t>Толщина сэндвич-панелей, панорамных панелей: 45 мм</t>
  </si>
  <si>
    <t>Высота сэндвич-панелей, мм:</t>
  </si>
  <si>
    <t>500, 625</t>
  </si>
  <si>
    <t>450, 500</t>
  </si>
  <si>
    <t>425, 450, 475, 500, 525</t>
  </si>
  <si>
    <t>Виды панелей</t>
  </si>
  <si>
    <t>Высота панораных панелей</t>
  </si>
  <si>
    <t>425-625</t>
  </si>
  <si>
    <t>Стандартная цветовая гамма</t>
  </si>
  <si>
    <t xml:space="preserve"> +A00-D6</t>
  </si>
  <si>
    <r>
      <rPr>
        <i/>
        <sz val="12"/>
        <color rgb="FFFF0000"/>
        <rFont val="Calibri"/>
        <family val="2"/>
        <charset val="204"/>
        <scheme val="minor"/>
      </rPr>
      <t>Направление открывания</t>
    </r>
    <r>
      <rPr>
        <i/>
        <sz val="12"/>
        <rFont val="Calibri"/>
        <family val="2"/>
        <charset val="204"/>
        <scheme val="minor"/>
      </rPr>
      <t xml:space="preserve"> двери боковой всегда определятся при взгляде на дверь со стороны расположения петель. Петли располагаются с той стороны, в которую открывается дверь</t>
    </r>
  </si>
  <si>
    <t>Панорамные секции AluPro</t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</si>
  <si>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(без терморазрыва) из алюминиевого сплава.</t>
    </r>
  </si>
  <si>
    <r>
      <t xml:space="preserve">При заказе двери боковой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</si>
  <si>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t xml:space="preserve">Прайс-лист на дверь боковую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</si>
  <si>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
RAL 8014,  RAL 7016, RAL 6005, RAL 5010, RAL 3004, RAL 1015, ADS 703. </t>
    </r>
  </si>
  <si>
    <t>Доступен заказ промежуточных значений ширины и высоты двери с шагом 5 мм.</t>
  </si>
  <si>
    <t>Возможность производства двери боковой с размерами, выходящими за стандартную размерную сетку, рассматривается по индивидуальному запросу.</t>
  </si>
  <si>
    <r>
      <t xml:space="preserve">Прайс-лист на дверь боковую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</si>
  <si>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t>Встроенный монтаж тип 1, 2, 3, 4, 5, 6. Монтаж за проемом тип 1 и 2. Комбинированный монтаж тип 1 и 3.</t>
  </si>
  <si>
    <r>
      <t xml:space="preserve">Доступен заказ промежуточных значений </t>
    </r>
    <r>
      <rPr>
        <b/>
        <i/>
        <u/>
        <sz val="10"/>
        <color rgb="FF0070C0"/>
        <rFont val="Calibri"/>
        <family val="2"/>
        <charset val="204"/>
        <scheme val="minor"/>
      </rPr>
      <t>ширины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боковой с шагом</t>
    </r>
    <r>
      <rPr>
        <b/>
        <i/>
        <u/>
        <sz val="10"/>
        <color rgb="FF0070C0"/>
        <rFont val="Calibri"/>
        <family val="2"/>
        <charset val="204"/>
        <scheme val="minor"/>
      </rPr>
      <t xml:space="preserve"> 5 мм</t>
    </r>
    <r>
      <rPr>
        <b/>
        <i/>
        <sz val="10"/>
        <color rgb="FF0070C0"/>
        <rFont val="Calibri"/>
        <family val="2"/>
        <charset val="204"/>
        <scheme val="minor"/>
      </rPr>
      <t xml:space="preserve">. 
</t>
    </r>
    <r>
      <rPr>
        <b/>
        <i/>
        <u/>
        <sz val="10"/>
        <color rgb="FF0070C0"/>
        <rFont val="Calibri"/>
        <family val="2"/>
        <charset val="204"/>
        <scheme val="minor"/>
      </rPr>
      <t>Высота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не может отличаться от указанной в сетке и является </t>
    </r>
    <r>
      <rPr>
        <b/>
        <i/>
        <u/>
        <sz val="10"/>
        <color rgb="FF0070C0"/>
        <rFont val="Calibri"/>
        <family val="2"/>
        <charset val="204"/>
        <scheme val="minor"/>
      </rPr>
      <t>фиксированной</t>
    </r>
    <r>
      <rPr>
        <b/>
        <i/>
        <sz val="10"/>
        <color rgb="FF0070C0"/>
        <rFont val="Calibri"/>
        <family val="2"/>
        <charset val="204"/>
        <scheme val="minor"/>
      </rPr>
      <t>.</t>
    </r>
  </si>
  <si>
    <t>Комбинированный монтаж тип 2</t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</si>
  <si>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наружу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</si>
  <si>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>Открывание</t>
    </r>
    <r>
      <rPr>
        <b/>
        <sz val="11"/>
        <color rgb="FFFF0000"/>
        <rFont val="Calibri"/>
        <family val="2"/>
        <charset val="204"/>
        <scheme val="minor"/>
      </rPr>
      <t xml:space="preserve"> 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</si>
  <si>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</si>
  <si>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t>Введите скидку на дверь боковую (%)</t>
  </si>
  <si>
    <t>4. Дополнительные опции для секционных ворот, двери боковой и калити в фасаде</t>
  </si>
  <si>
    <t>PED21-45</t>
  </si>
  <si>
    <t>W51SS-40</t>
  </si>
  <si>
    <t>W61SS-40</t>
  </si>
  <si>
    <t>RAL-SDN</t>
  </si>
  <si>
    <t>Встроенный монтаж</t>
  </si>
  <si>
    <t>Стандартные цвета элементов двери боковой</t>
  </si>
  <si>
    <t>Цвет профилей обрамления коробки и рамы полотна</t>
  </si>
  <si>
    <t>Цвет петель</t>
  </si>
  <si>
    <t>Цвет
ручек</t>
  </si>
  <si>
    <t>RAL 8019</t>
  </si>
  <si>
    <t>RAL 9016</t>
  </si>
  <si>
    <t>RAL 9006</t>
  </si>
  <si>
    <t>Другие цвета по каталогу RAL</t>
  </si>
  <si>
    <t>RAL 9005</t>
  </si>
  <si>
    <t>Цвет панелей</t>
  </si>
  <si>
    <t>Другие цвета</t>
  </si>
  <si>
    <t>5. Комплект нажимных металлических ручек с накладками и крепежом.</t>
  </si>
  <si>
    <r>
      <t>0,65</t>
    </r>
    <r>
      <rPr>
        <sz val="11"/>
        <color theme="1"/>
        <rFont val="Calibri"/>
        <family val="2"/>
        <charset val="204"/>
      </rPr>
      <t>⁴</t>
    </r>
  </si>
  <si>
    <r>
      <t>0,74</t>
    </r>
    <r>
      <rPr>
        <sz val="11"/>
        <color theme="1"/>
        <rFont val="Calibri"/>
        <family val="2"/>
        <charset val="204"/>
      </rPr>
      <t>⁴</t>
    </r>
  </si>
  <si>
    <t>Класс А (22 дБ)¹</t>
  </si>
  <si>
    <r>
      <t>1,0</t>
    </r>
    <r>
      <rPr>
        <sz val="11"/>
        <color theme="1"/>
        <rFont val="Calibri"/>
        <family val="2"/>
        <charset val="204"/>
      </rPr>
      <t>¹</t>
    </r>
  </si>
  <si>
    <t>¹ показатель рассчитан на основании испытаний, проведенных Санкт-Петербургским Государственным архитектурно-строительным университетом.</t>
  </si>
  <si>
    <t>³ испытания проведены в центре «Минскстройиспытания».</t>
  </si>
  <si>
    <t>⁴ показатель рассчитан на основании испытаний, проведенных ift. Rosenheim GmbH.</t>
  </si>
  <si>
    <t>0,9¹</t>
  </si>
  <si>
    <r>
      <t>Класс А (22 дБ)</t>
    </r>
    <r>
      <rPr>
        <sz val="11"/>
        <color theme="1"/>
        <rFont val="Calibri"/>
        <family val="2"/>
        <charset val="204"/>
      </rPr>
      <t>⁵</t>
    </r>
  </si>
  <si>
    <r>
      <rPr>
        <sz val="11"/>
        <color theme="1"/>
        <rFont val="Calibri"/>
        <family val="2"/>
        <charset val="204"/>
      </rPr>
      <t>³ и</t>
    </r>
    <r>
      <rPr>
        <sz val="11"/>
        <color theme="1"/>
        <rFont val="Calibri"/>
        <family val="2"/>
        <charset val="204"/>
        <scheme val="minor"/>
      </rPr>
      <t>спытания проведены в центре «Минскстройиспытания»</t>
    </r>
  </si>
  <si>
    <t>0,21¹</t>
  </si>
  <si>
    <t>0,23¹</t>
  </si>
  <si>
    <t>RAL 8014, 8016, 8017, 8019, Golden Oak, Dark Oak, Cherry</t>
  </si>
  <si>
    <t>WD</t>
  </si>
  <si>
    <t>WDL</t>
  </si>
  <si>
    <t>WD-40</t>
  </si>
  <si>
    <t>GG-40x40</t>
  </si>
  <si>
    <t>Описание других типов заполнения приведено во вкладке Доп. опции</t>
  </si>
  <si>
    <t>⁵ испытания проведены TÜV SÜD Czech s.r.o. Класс сопротивления ветровой нагрузки указан для ворот шинирой до 3,3 м.</t>
  </si>
  <si>
    <r>
      <t>Класс 4</t>
    </r>
    <r>
      <rPr>
        <sz val="11"/>
        <color theme="1"/>
        <rFont val="Calibri"/>
        <family val="2"/>
        <charset val="204"/>
      </rPr>
      <t>⁵</t>
    </r>
  </si>
  <si>
    <r>
      <t>Класс 4</t>
    </r>
    <r>
      <rPr>
        <sz val="11"/>
        <color theme="1"/>
        <rFont val="Calibri"/>
        <family val="2"/>
        <charset val="204"/>
      </rPr>
      <t>³</t>
    </r>
  </si>
  <si>
    <t>² испытания проведены в лаборатории Научно-исследовательского стоительного института (NISI, Болгария). Класс сопротивления ветровой нагрузке указан для ворот 3x3,5 м.</t>
  </si>
  <si>
    <t>³ испытания проведены TÜV SÜD Czech s.r.o. Класс сопротивления ветровой нагрузке указан для ворот шириной до 3,45 м.</t>
  </si>
  <si>
    <t>Калитка в фасаде, дверь боковая</t>
  </si>
  <si>
    <t>²  испытания проведены в лаборатории Научно-исследовательского стоительного института (NISI, Болгария). 
Класс сопротивления ветровой нагрузке  указан на основании испытаний ворот 2,135х2,020 м без калитки.</t>
  </si>
  <si>
    <r>
      <t>Сопротивление теплопередаче ворот ,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</si>
  <si>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(EN 12424)</t>
  </si>
  <si>
    <r>
      <t>Сопротивление теплопередаче ворот , м</t>
    </r>
    <r>
      <rPr>
        <sz val="10"/>
        <color theme="1"/>
        <rFont val="Calibri"/>
        <family val="2"/>
        <charset val="204"/>
      </rPr>
      <t>²</t>
    </r>
    <r>
      <rPr>
        <sz val="10"/>
        <color theme="1"/>
        <rFont val="Calibri"/>
        <family val="2"/>
        <charset val="204"/>
        <scheme val="minor"/>
      </rPr>
      <t xml:space="preserve">°С/Вт </t>
    </r>
  </si>
  <si>
    <r>
      <t>Класс 4 (700 Па)</t>
    </r>
    <r>
      <rPr>
        <sz val="11"/>
        <color theme="1"/>
        <rFont val="Calibri"/>
        <family val="2"/>
        <charset val="204"/>
      </rPr>
      <t>²</t>
    </r>
  </si>
  <si>
    <r>
      <t>Класс 4</t>
    </r>
    <r>
      <rPr>
        <sz val="11"/>
        <color theme="1"/>
        <rFont val="Calibri"/>
        <family val="2"/>
        <charset val="204"/>
      </rPr>
      <t>⁴</t>
    </r>
  </si>
  <si>
    <t>Сопротивление ветровой нагрузке 
(EN 12424)</t>
  </si>
  <si>
    <r>
      <t>Класс 4 (700 Па)</t>
    </r>
    <r>
      <rPr>
        <sz val="11"/>
        <rFont val="Calibri"/>
        <family val="2"/>
        <charset val="204"/>
      </rPr>
      <t>²</t>
    </r>
  </si>
  <si>
    <r>
      <t>Коэффициент сопротивления теплопередаче ворот AluPro 5x5 м составляет 0,22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</si>
  <si>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AluPro 5x5 м составляет 0,25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</si>
  <si>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0,29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</si>
  <si>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0,32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</si>
  <si>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t>Встроенный монтаж с наружным упором</t>
  </si>
  <si>
    <t>Встроенный монтаж с внутренним упором</t>
  </si>
  <si>
    <t>Монтаж за проемом</t>
  </si>
  <si>
    <t>Комбинированный монтаж с накладныи притвором</t>
  </si>
  <si>
    <t>Комбинированный монтаж с накладным притвором</t>
  </si>
  <si>
    <t>Комбинированный монтаж со встроенным притвором</t>
  </si>
  <si>
    <t>Встроенный монтаж. Монтаж за проемом. Комбинированный монтаж (открывание внутрь)</t>
  </si>
  <si>
    <t>Комбинированный монтаж (открывание наружу)</t>
  </si>
  <si>
    <t>максимальная высота ворот с пружинами растяжения составляет 3085 мм</t>
  </si>
  <si>
    <t>3.1 Описание конструкции двери боковой</t>
  </si>
  <si>
    <t>3.2. Прайс-лист на дверь боковую</t>
  </si>
  <si>
    <t>1.5 Прайс-лист на гаражные секционные ворота Trend</t>
  </si>
  <si>
    <t>Опция -  покраска сэндвич-панелей с наружной и/или внутренней сторон в цвета по каталогу RAL, DB</t>
  </si>
  <si>
    <t>LDB-30</t>
  </si>
  <si>
    <r>
      <t xml:space="preserve">Типы монтажа для ворот серии Trend: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</si>
  <si>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высот. Разность высот панелей составляет 25 мм.</t>
  </si>
  <si>
    <t>Испытания проведены в лаборатории NISI (Болгария)</t>
  </si>
  <si>
    <t>Срок гарантии от сквозной коррозии: 10 лет; на конструкцию вцелом: 2 года</t>
  </si>
  <si>
    <t>Ворота с рисунком полотна M- и L-гофр высотой 2030-2070, 2730-2770 мм не изготавливаются. Ворота с рисунком M- и L-гофр не изготавливаются с калиткой с низким или стандартным порогом при высоте проема 2030—2130, 2730—2770.</t>
  </si>
  <si>
    <t>Ворота с рисунком полотна M- и L-гофр высотой 2030-2070, 2730-2770 мм не изготавливаются. Ворота с рисунком M- и L-гофр не изготавливаются с калиткой с низким или стандартным порогом при высоте проема 2030—2130, 2730—2770, с калиткой с плоским порогом при высоте проема 2020—2120, 2720—2760.</t>
  </si>
  <si>
    <t>10. Односторонняя ручка для подъема-опускания ворот HG-40.008 (для ворот без калитки или усиливающего профиля) или двусторонняя ручка HGI-40.006 (для ворот с калиткой или усиливающим профилем).</t>
  </si>
  <si>
    <t>1. Полимерное основание угловых стоек сводит к минимуму возможность появления коррозии в условиях высокой влажности;
2. Декоративное покрытие ПУР-ПА является стойким к воздействию атмосферных осадков, истиранию, перепадам температур и влажности</t>
  </si>
  <si>
    <t>² испытания проведены в лаборатории Научно-исследовательского стоительного института (NISI, Болгария).  Класс сопротивления ветровой нагрузке указан для ворот 3x3,5 м</t>
  </si>
  <si>
    <t>⁴ испытания проведены TÜV SÜD Czech s.r.o. Класс сопротивления ветровой нагрузке указан для ворот шириной до 3,3 м</t>
  </si>
  <si>
    <t>⁵ испытания проведены в испытательном центре СПб ГАСУ</t>
  </si>
  <si>
    <r>
      <rPr>
        <b/>
        <sz val="11"/>
        <color theme="1"/>
        <rFont val="Calibri"/>
        <family val="2"/>
        <charset val="204"/>
        <scheme val="minor"/>
      </rPr>
      <t>АЛПС</t>
    </r>
    <r>
      <rPr>
        <sz val="11"/>
        <color theme="1"/>
        <rFont val="Calibri"/>
        <family val="2"/>
        <charset val="204"/>
        <scheme val="minor"/>
      </rPr>
      <t xml:space="preserve"> - полотно ворот состоит из панорамных панелей, нижняя секция из сэндвич-панели</t>
    </r>
  </si>
  <si>
    <t>Опция -  покраска панорамных панелей в цвет по каталогу RAL, DB и ADS703</t>
  </si>
  <si>
    <r>
      <t>Приведенное сопротивление теплопередаче секционных ворот «Алютех», м</t>
    </r>
    <r>
      <rPr>
        <sz val="11"/>
        <rFont val="Calibri"/>
        <family val="2"/>
        <charset val="204"/>
      </rPr>
      <t>²</t>
    </r>
    <r>
      <rPr>
        <sz val="11"/>
        <rFont val="Calibri"/>
        <family val="2"/>
        <charset val="204"/>
        <scheme val="minor"/>
      </rPr>
      <t xml:space="preserve">°С/Вт </t>
    </r>
  </si>
  <si>
    <t>Одинарное светопрозрачное заполнение 3 мм</t>
  </si>
  <si>
    <t>Двойное светопрозрачное заполнение 26 мм</t>
  </si>
  <si>
    <t>Тройное светопрозрачное заполнение 25 мм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</si>
  <si>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одновальной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11 типов монтжа.</t>
    </r>
  </si>
  <si>
    <t>5. Комплект нижних роликовых кронштейнов из оцинкованной стали, комплект боковых и верхних регулируемых роликовых кронштейнов из нержавеющей стали.</t>
  </si>
  <si>
    <t>Промышленные ворота шириной 2125-7000 мм и высотой 5250-7000 мм стандартного типа монтажа изготавливаются без запроса</t>
  </si>
  <si>
    <r>
      <t>Коэффициент сопротивления теплопередаче ворот ProPlus 5x5 м составляет 1,0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°C/Bт*, что сопоставимо с характеристиками кирпичной стены толщиной 60 см.</t>
    </r>
  </si>
  <si>
    <t>12. Устройства защиты от падения полотна при обрыве тросов (специальная конструкция нижних кронштейнов). 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</si>
  <si>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13.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</si>
  <si>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Ресурс пружин: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подъемов-опусканий</t>
  </si>
  <si>
    <t>1. Полотно ворот, собранное из панорамных алюминиевых панелей AluPro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</si>
  <si>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3. Верхний алюминиевый концевой профиль. Цвет профиля соответствует цвету профилей панорамных секций.</t>
  </si>
  <si>
    <r>
      <rPr>
        <b/>
        <sz val="11"/>
        <rFont val="Calibri"/>
        <family val="2"/>
        <charset val="204"/>
        <scheme val="minor"/>
      </rPr>
      <t>Цвет панорамных панелей</t>
    </r>
    <r>
      <rPr>
        <sz val="11"/>
        <rFont val="Calibri"/>
        <family val="2"/>
        <charset val="204"/>
        <scheme val="minor"/>
      </rPr>
      <t xml:space="preserve">: RAL 9016, RAL 9006, RAL 8017, RAL 8014,  RAL 7016, RAL 6005, RAL 5010, RAL 3004, RAL 1015, A00-D6. </t>
    </r>
  </si>
  <si>
    <t>Двойное SAN-остекление</t>
  </si>
  <si>
    <t>Одинарное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</si>
  <si>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панорамные серии AluPro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</si>
  <si>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 xml:space="preserve">16. Вертикальная упаковка. </t>
  </si>
  <si>
    <t>17. Вертикальная упаковка.</t>
  </si>
  <si>
    <r>
      <t>Коэффициент сопротивления теплопередаче ворот Classic 6x3 м составляет 1,00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°C/Bт, что сопоставимо с характеристиками кирпичной стены толщиной 60 см.</t>
    </r>
  </si>
  <si>
    <t>На основании испытаний, проведенных СПб ГАСУ</t>
  </si>
  <si>
    <t>1. Полотно ворот, собранное из панорамных алюминиевых панелей серии AluTherm (с терморазрывом)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</si>
  <si>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16. Вертикальная упаковка.</t>
  </si>
  <si>
    <t>Тройное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</si>
  <si>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- панорамные серии AluTherm  (секции с терморазрывом)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</si>
  <si>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1. Полотно ворот, собранное из панорамных алюминиевых панелей AluTrend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</si>
  <si>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Ворота изготавливаются по запросу.</t>
  </si>
  <si>
    <t xml:space="preserve"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100 000. </t>
  </si>
  <si>
    <t>1. Полотно ворот: нижняя панель - сэндвич-панель толщиной 40 мм с рисунками микроволна woodgrain или S-гофр woodgrain; все остальные панели панорамные серии AluTrend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</si>
  <si>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14.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</si>
  <si>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тросов.</t>
  </si>
  <si>
    <r>
      <t xml:space="preserve">Покраска в перламутровые, светоотражающие цвета, цвета металлик - по запросу. </t>
    </r>
    <r>
      <rPr>
        <b/>
        <i/>
        <sz val="11"/>
        <color theme="1"/>
        <rFont val="Calibri"/>
        <family val="2"/>
        <charset val="204"/>
        <scheme val="minor"/>
      </rPr>
      <t>Панорамные секции</t>
    </r>
    <r>
      <rPr>
        <sz val="11"/>
        <color theme="1"/>
        <rFont val="Calibri"/>
        <family val="2"/>
        <charset val="204"/>
        <scheme val="minor"/>
      </rPr>
      <t xml:space="preserve"> и сэндвич-панели также могут быть окрашены в</t>
    </r>
    <r>
      <rPr>
        <b/>
        <i/>
        <sz val="11"/>
        <color theme="1"/>
        <rFont val="Calibri"/>
        <family val="2"/>
        <charset val="204"/>
        <scheme val="minor"/>
      </rPr>
      <t xml:space="preserve"> ADS703</t>
    </r>
  </si>
  <si>
    <t>Опция -  покраска панелей в цвет по каталогу RAL, ADS703, DB (DB - только для сэндвич-панелей)</t>
  </si>
  <si>
    <t>3. Две или три регулируемые петли, закрепляемые в специальных пазах профиля обрамления полотна и профиля коробки двери.</t>
  </si>
  <si>
    <r>
      <t xml:space="preserve">ВНИМАНИЕ! Минимальная высота проема двери боковой для монтажа за проемом (открывание внутрь), комбинированного монтажа (открывание внутрь) составляет </t>
    </r>
    <r>
      <rPr>
        <b/>
        <i/>
        <sz val="11"/>
        <color rgb="FFFF0000"/>
        <rFont val="Calibri"/>
        <family val="2"/>
        <charset val="204"/>
        <scheme val="minor"/>
      </rPr>
      <t>1845</t>
    </r>
    <r>
      <rPr>
        <b/>
        <i/>
        <sz val="11"/>
        <color theme="1"/>
        <rFont val="Calibri"/>
        <family val="2"/>
        <charset val="204"/>
        <scheme val="minor"/>
      </rPr>
      <t xml:space="preserve"> мм.</t>
    </r>
  </si>
  <si>
    <t>СЕКЦИОННЫЕ ГАРАЖНЫЕ И ПРОМЫШЛЕННЫЕ ВОРОТА "АЛЮТЕХ", ДВЕРЬ БОКОВАЯ: ДОПОЛНИТЕЛЬНЫЕ АКСЕССУАРЫ ПРАЙС-ЛИСТ</t>
  </si>
  <si>
    <t>PED22-45</t>
  </si>
  <si>
    <t>DB-OUT</t>
  </si>
  <si>
    <t>DB-AP</t>
  </si>
  <si>
    <t>DB-W</t>
  </si>
  <si>
    <t>DB-FWO</t>
  </si>
  <si>
    <t>DB-WD</t>
  </si>
  <si>
    <t>DB-DF</t>
  </si>
  <si>
    <t>Покраска декоративных наличников встроенного монтажа по каталогу DB</t>
  </si>
  <si>
    <t>DB-PFP</t>
  </si>
  <si>
    <t>DB-WF</t>
  </si>
  <si>
    <t>ANCE-1</t>
  </si>
  <si>
    <t>ANCE-2</t>
  </si>
  <si>
    <t>W050WH-CG40</t>
  </si>
  <si>
    <t>W060WH-CG40</t>
  </si>
  <si>
    <t>W050BR-CG40</t>
  </si>
  <si>
    <t>W060BR-CG40</t>
  </si>
  <si>
    <t>W050WH-CG</t>
  </si>
  <si>
    <t>W060WH-CG</t>
  </si>
  <si>
    <t>W060BR-CG</t>
  </si>
  <si>
    <t>W050BR-CG</t>
  </si>
  <si>
    <t xml:space="preserve">9.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</si>
  <si>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t xml:space="preserve">10.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</si>
  <si>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r>
      <t>5375</t>
    </r>
    <r>
      <rPr>
        <sz val="11"/>
        <color theme="1"/>
        <rFont val="Calibri"/>
        <family val="2"/>
        <charset val="204"/>
      </rPr>
      <t>²</t>
    </r>
  </si>
  <si>
    <r>
      <t>5375</t>
    </r>
    <r>
      <rPr>
        <sz val="11"/>
        <color theme="1"/>
        <rFont val="Calibri"/>
        <family val="2"/>
        <charset val="204"/>
      </rPr>
      <t>³</t>
    </r>
  </si>
  <si>
    <t>FS10x60D</t>
  </si>
  <si>
    <t>Цены указаны в рублях с НДС</t>
  </si>
  <si>
    <t>Введите скидку по акции (%) для Classic, ProPlus, AluPro, AluTherm</t>
  </si>
  <si>
    <t>Введите скидку по акции (%) для Trend, ProTrend, AluTrend</t>
  </si>
  <si>
    <t xml:space="preserve">Цена, 
руб. с НДС/ (%) 
для Classic, ProPlus, AluPro, AluTherm </t>
  </si>
  <si>
    <t xml:space="preserve">Цена, 
руб. с НДС/ (%) 
для Trend, ProTrend, AluTrend </t>
  </si>
  <si>
    <r>
      <t xml:space="preserve">Калитка с плоским порогом
</t>
    </r>
    <r>
      <rPr>
        <sz val="8"/>
        <color theme="3" tint="-0.24997711111789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доводчик). Калитка устанавливается в ворота шириной до 5000 мм. Высота порога составляет 18 мм (Trend, ProTrend), 20 мм (Classic, ProPlus)</t>
    </r>
  </si>
  <si>
    <r>
      <rPr>
        <b/>
        <sz val="8"/>
        <color theme="3" tint="-0.249977111117893"/>
        <rFont val="Calibri"/>
        <family val="2"/>
        <charset val="204"/>
      </rPr>
      <t xml:space="preserve">Калитка встроенная
</t>
    </r>
    <r>
      <rPr>
        <sz val="8"/>
        <color theme="3" tint="-0.24997711111789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 
Для ворот из сэндвич-панелей и с комбинированным типом полотна высота порога составляет 100 мм (при ширине ворот до 4500 мм) или 145 мм (при ширине ворот свыше 4500 мм). 
Высота порога калитки в воротах из панорамных панелей: 149 мм</t>
    </r>
  </si>
  <si>
    <t xml:space="preserve">WDL-40 </t>
  </si>
  <si>
    <r>
      <rPr>
        <b/>
        <sz val="8"/>
        <color theme="3" tint="-0.249977111117893"/>
        <rFont val="Calibri"/>
        <family val="2"/>
        <charset val="204"/>
        <scheme val="minor"/>
      </rPr>
      <t>Устройство экстренного открывания дверей (замок «анти-паник»; изнутри ручка-штанга)</t>
    </r>
    <r>
      <rPr>
        <sz val="8"/>
        <color theme="3" tint="-0.249977111117893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theme="3" tint="-0.249977111117893"/>
        <rFont val="Calibri"/>
        <family val="2"/>
        <charset val="204"/>
        <scheme val="minor"/>
      </rPr>
      <t xml:space="preserve"> ручку-штангу</t>
    </r>
    <r>
      <rPr>
        <sz val="8"/>
        <color theme="3" tint="-0.249977111117893"/>
        <rFont val="Calibri"/>
        <family val="2"/>
        <charset val="204"/>
        <scheme val="minor"/>
      </rPr>
      <t xml:space="preserve"> с внутренней стороны ворот и встроенная калитка откроется, даже если замок закрыт на все обороты)</t>
    </r>
  </si>
  <si>
    <r>
      <rPr>
        <b/>
        <sz val="8"/>
        <color theme="3" tint="-0.249977111117893"/>
        <rFont val="Calibri"/>
        <family val="2"/>
        <charset val="204"/>
      </rPr>
      <t>Комплект промышленных боковых роликовых кронштейнов</t>
    </r>
    <r>
      <rPr>
        <sz val="8"/>
        <color theme="3" tint="-0.249977111117893"/>
        <rFont val="Calibri"/>
        <family val="2"/>
        <charset val="204"/>
      </rPr>
      <t xml:space="preserve">
(в состав комплекта входят боковые роликовые кронштейны, роликовые накладки и ходовые ролики, используемые при производстве промышленных ворот. Применяется для ворот с интенсивным режимом эксплуатации)</t>
    </r>
  </si>
  <si>
    <r>
      <rPr>
        <b/>
        <sz val="8"/>
        <color theme="3" tint="-0.249977111117893"/>
        <rFont val="Calibri"/>
        <family val="2"/>
        <charset val="204"/>
      </rPr>
      <t xml:space="preserve">Комплект механизма разблокировки </t>
    </r>
    <r>
      <rPr>
        <sz val="8"/>
        <color theme="3" tint="-0.249977111117893"/>
        <rFont val="Calibri"/>
        <family val="2"/>
        <charset val="204"/>
      </rPr>
      <t xml:space="preserve">
(используется совместно с реечным элетроприводом. Длина троса составляет 4500 мм)</t>
    </r>
  </si>
  <si>
    <r>
      <rPr>
        <b/>
        <sz val="8"/>
        <color theme="3" tint="-0.249977111117893"/>
        <rFont val="Calibri"/>
        <family val="2"/>
        <charset val="204"/>
      </rPr>
      <t>Трос разблокировки</t>
    </r>
    <r>
      <rPr>
        <sz val="8"/>
        <color theme="3" tint="-0.24997711111789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6000 мм)</t>
    </r>
  </si>
  <si>
    <r>
      <rPr>
        <b/>
        <sz val="8"/>
        <color theme="3" tint="-0.249977111117893"/>
        <rFont val="Calibri"/>
        <family val="2"/>
        <charset val="204"/>
      </rPr>
      <t>Трос разблокировки</t>
    </r>
    <r>
      <rPr>
        <sz val="8"/>
        <color theme="3" tint="-0.24997711111789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4500 мм)</t>
    </r>
  </si>
  <si>
    <r>
      <rPr>
        <b/>
        <sz val="8"/>
        <color theme="3" tint="-0.249977111117893"/>
        <rFont val="Calibri"/>
        <family val="2"/>
        <charset val="204"/>
      </rPr>
      <t>Увеличение длины вала под привод</t>
    </r>
    <r>
      <rPr>
        <sz val="8"/>
        <color theme="3" tint="-0.249977111117893"/>
        <rFont val="Calibri"/>
        <family val="2"/>
        <charset val="204"/>
      </rPr>
      <t xml:space="preserve">
(при заказе автоматики не из списка ГК "Алютех")</t>
    </r>
  </si>
  <si>
    <r>
      <rPr>
        <b/>
        <sz val="8"/>
        <color theme="3" tint="-0.249977111117893"/>
        <rFont val="Calibri"/>
        <family val="2"/>
        <charset val="204"/>
      </rPr>
      <t>Усиленная упаковка</t>
    </r>
    <r>
      <rPr>
        <sz val="8"/>
        <color theme="3" tint="-0.249977111117893"/>
        <rFont val="Calibri"/>
        <family val="2"/>
        <charset val="204"/>
      </rPr>
      <t xml:space="preserve">
(сэндвич-панели с наружной стороны дополительно защищены двумя листами ДВП. Усиленная упаковка обеспечивает дополнительную защиту ворот при транспортировке и погрузочно-разгрузочных работах )</t>
    </r>
  </si>
  <si>
    <r>
      <rPr>
        <b/>
        <sz val="8"/>
        <color theme="3" tint="-0.249977111117893"/>
        <rFont val="Calibri"/>
        <family val="2"/>
        <charset val="204"/>
        <scheme val="minor"/>
      </rPr>
      <t>Низкий монтаж (барабан сзади)</t>
    </r>
    <r>
      <rPr>
        <sz val="8"/>
        <color theme="3" tint="-0.249977111117893"/>
        <rFont val="Calibri"/>
        <family val="2"/>
        <charset val="204"/>
        <scheme val="minor"/>
      </rPr>
      <t xml:space="preserve"> 
(наценка к стоимости стандартного комплекта ворот с торсионными пружинами)</t>
    </r>
  </si>
  <si>
    <r>
      <rPr>
        <b/>
        <sz val="8"/>
        <color theme="3" tint="-0.249977111117893"/>
        <rFont val="Calibri"/>
        <family val="2"/>
        <charset val="204"/>
        <scheme val="minor"/>
      </rPr>
      <t xml:space="preserve">Высокий монтаж с верхним расположением вала </t>
    </r>
    <r>
      <rPr>
        <sz val="8"/>
        <color theme="3" tint="-0.249977111117893"/>
        <rFont val="Calibri"/>
        <family val="2"/>
        <charset val="204"/>
        <scheme val="minor"/>
      </rPr>
      <t xml:space="preserve">
(наценка к стоимости стандартного комплекта ворот с торсионными пружинами)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</si>
  <si>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100/145 мм</t>
    </r>
    <r>
      <rPr>
        <sz val="8"/>
        <color theme="3" tint="-0.249977111117893"/>
        <rFont val="Calibri"/>
        <family val="2"/>
        <charset val="204"/>
      </rPr>
      <t xml:space="preserve">
(в состав комплекта входят 2 декоративных наличника шириной 107 мм, 1 декоративный наличник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</si>
  <si>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145/145 мм</t>
    </r>
    <r>
      <rPr>
        <sz val="8"/>
        <color theme="3" tint="-0.249977111117893"/>
        <rFont val="Calibri"/>
        <family val="2"/>
        <charset val="204"/>
      </rPr>
      <t xml:space="preserve">
(в состав комплекта входят 3 декоративных наличника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</si>
  <si>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Комплект утеплителей для встроенного монтажа</t>
    </r>
    <r>
      <rPr>
        <sz val="8"/>
        <color theme="3" tint="-0.249977111117893"/>
        <rFont val="Calibri"/>
        <family val="2"/>
        <charset val="204"/>
      </rPr>
      <t xml:space="preserve">
Применяется для улучшения теплоизоляционных свойств декоративных наличников </t>
    </r>
  </si>
  <si>
    <r>
      <t xml:space="preserve">Наклонный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</si>
  <si>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t xml:space="preserve">Наклонный низкий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</si>
  <si>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rPr>
        <b/>
        <sz val="8"/>
        <color theme="3" tint="-0.249977111117893"/>
        <rFont val="Calibri"/>
        <family val="2"/>
        <charset val="204"/>
      </rPr>
      <t>Двухвальная система балансировки</t>
    </r>
    <r>
      <rPr>
        <sz val="8"/>
        <color theme="3" tint="-0.249977111117893"/>
        <rFont val="Calibri"/>
        <family val="2"/>
        <charset val="204"/>
      </rPr>
      <t xml:space="preserve">
( включает 2 торсионных вала, для передачи крутящего момента между которыми используется цепь, оснащенная натяжителем. Передаточное отношение цепной системы: 1:1. Применяется усиленная комплектация) </t>
    </r>
  </si>
  <si>
    <t>+15%</t>
  </si>
  <si>
    <r>
      <rPr>
        <b/>
        <sz val="8"/>
        <color theme="3" tint="-0.249977111117893"/>
        <rFont val="Calibri"/>
        <family val="2"/>
        <charset val="204"/>
      </rPr>
      <t>Дополнительный контур герметизации</t>
    </r>
    <r>
      <rPr>
        <sz val="8"/>
        <color theme="3" tint="-0.249977111117893"/>
        <rFont val="Calibri"/>
        <family val="2"/>
        <charset val="204"/>
      </rPr>
      <t xml:space="preserve"> панорамного остекления**
Позволяет устранить вероятность запотевания вставок изнутри, повышает теплоизоляционные свойства ворот</t>
    </r>
  </si>
  <si>
    <r>
      <rPr>
        <b/>
        <sz val="8"/>
        <color theme="3" tint="-0.249977111117893"/>
        <rFont val="Calibri"/>
        <family val="2"/>
        <charset val="204"/>
      </rPr>
      <t>Лист перфорированный алюминиевый 5-8 для панорамной панели</t>
    </r>
    <r>
      <rPr>
        <sz val="8"/>
        <color theme="3" tint="-0.249977111117893"/>
        <rFont val="Calibri"/>
        <family val="2"/>
        <charset val="204"/>
      </rPr>
      <t xml:space="preserve">
(перфорированный алюминиевый лист, перфорация 5-8 мм. Поперечное сечение вентиляционных прорезей – 35%. Толщина – 1,6 мм. Цвет: натуральный цвет алюминия)</t>
    </r>
  </si>
  <si>
    <r>
      <rPr>
        <b/>
        <sz val="8"/>
        <color theme="3" tint="-0.249977111117893"/>
        <rFont val="Calibri"/>
        <family val="2"/>
        <charset val="204"/>
      </rPr>
      <t>Альтернативная сэндвич-панель с гладкой текстурой (25 мм)</t>
    </r>
    <r>
      <rPr>
        <sz val="8"/>
        <color theme="3" tint="-0.249977111117893"/>
        <rFont val="Calibri"/>
        <family val="2"/>
        <charset val="204"/>
      </rPr>
      <t xml:space="preserve">
(поверхность панели гладкая с наружной и внутренней сторон. Толщина: 25 мм. Цвет: анодированный алюминий)</t>
    </r>
  </si>
  <si>
    <r>
      <rPr>
        <b/>
        <sz val="8"/>
        <color theme="3" tint="-0.249977111117893"/>
        <rFont val="Calibri"/>
        <family val="2"/>
        <charset val="204"/>
      </rPr>
      <t>Лист алюминиевый с тиснением Stucco для панорамной панели</t>
    </r>
    <r>
      <rPr>
        <sz val="8"/>
        <color theme="3" tint="-0.249977111117893"/>
        <rFont val="Calibri"/>
        <family val="2"/>
        <charset val="204"/>
      </rPr>
      <t xml:space="preserve">
(поверхность листа с тиснением stucco с наружной и внутренней сторон. Толщина: 1,2 мм. цвет: натуральный цвет алюминия)</t>
    </r>
  </si>
  <si>
    <r>
      <rPr>
        <b/>
        <sz val="8"/>
        <color theme="3" tint="-0.249977111117893"/>
        <rFont val="Calibri"/>
        <family val="2"/>
        <charset val="204"/>
      </rPr>
      <t>Решетка алюминиевая тянутая для панорамной панели</t>
    </r>
    <r>
      <rPr>
        <sz val="8"/>
        <color theme="3" tint="-0.249977111117893"/>
        <rFont val="Calibri"/>
        <family val="2"/>
        <charset val="204"/>
      </rPr>
      <t xml:space="preserve">
(тянутая решетка из алюминия. Поперечное сечение вентиляционных прорезей: 50%. Толщина: 1,2 мм. Цвет: натуральный цвет алюминия)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</si>
  <si>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белый. Применяется совместно с окнами арт. W043WH-TG, W043WH-TG40, W043WH-CG, W043WH-CG40)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</si>
  <si>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коричневый. Применяется совместно с окнами арт. W043BR-TG,  W043BR-TG40, W043BR-CG, W043BR-CG40)</t>
    </r>
  </si>
  <si>
    <t>W041-WH</t>
  </si>
  <si>
    <t>W041-BR</t>
  </si>
  <si>
    <r>
      <rPr>
        <b/>
        <sz val="8"/>
        <color theme="3" tint="-0.249977111117893"/>
        <rFont val="Calibri"/>
        <family val="2"/>
        <charset val="204"/>
      </rPr>
      <t>Вставка светопрозрачная декоративная Cross</t>
    </r>
    <r>
      <rPr>
        <sz val="8"/>
        <color theme="3" tint="-0.249977111117893"/>
        <rFont val="Calibri"/>
        <family val="2"/>
        <charset val="204"/>
      </rPr>
      <t xml:space="preserve">
(цвет: коричневый. В состав позиции входят: окно размером 486х324 мм и декоративная вставка Cross ("крест")</t>
    </r>
  </si>
  <si>
    <t>W042-WH</t>
  </si>
  <si>
    <r>
      <rPr>
        <b/>
        <sz val="8"/>
        <color theme="3" tint="-0.249977111117893"/>
        <rFont val="Calibri"/>
        <family val="2"/>
        <charset val="204"/>
      </rPr>
      <t>Комплект вставок светопрозрачных декоративных Sunburst 3</t>
    </r>
    <r>
      <rPr>
        <sz val="8"/>
        <color theme="3" tint="-0.249977111117893"/>
        <rFont val="Calibri"/>
        <family val="2"/>
        <charset val="204"/>
      </rPr>
      <t xml:space="preserve">
(цвет: белый. В состав позиции входят 3 окна размером 486х324 мм и 3 декоративные вставки с рисунком Sunrise ("восход солнца")</t>
    </r>
  </si>
  <si>
    <t>W042-BR</t>
  </si>
  <si>
    <r>
      <rPr>
        <b/>
        <sz val="8"/>
        <color theme="3" tint="-0.249977111117893"/>
        <rFont val="Calibri"/>
        <family val="2"/>
        <charset val="204"/>
      </rPr>
      <t>Комплект вставок светопрозрачных декоративных Sunburst 3</t>
    </r>
    <r>
      <rPr>
        <sz val="8"/>
        <color theme="3" tint="-0.249977111117893"/>
        <rFont val="Calibri"/>
        <family val="2"/>
        <charset val="204"/>
      </rPr>
      <t xml:space="preserve">
(цвет: коричневый. В состав позиции входят 3 окна размером 486х324 мм и 3 декоративные вставки с рисунком Sunrise ("восход солнца")</t>
    </r>
  </si>
  <si>
    <r>
      <rPr>
        <b/>
        <sz val="8"/>
        <color theme="3" tint="-0.249977111117893"/>
        <rFont val="Calibri"/>
        <family val="2"/>
        <charset val="204"/>
      </rPr>
      <t>Комплект заглушек оконных</t>
    </r>
    <r>
      <rPr>
        <sz val="8"/>
        <color theme="3" tint="-0.249977111117893"/>
        <rFont val="Calibri"/>
        <family val="2"/>
        <charset val="204"/>
      </rPr>
      <t xml:space="preserve">
(обеспечивают дополнительную герметизацию в зоне оконной рамы. Применяются в воротах с типом полотна S-, M-гофр 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</si>
  <si>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кожухов защитных</t>
    </r>
    <r>
      <rPr>
        <sz val="8"/>
        <color theme="3" tint="-0.249977111117893"/>
        <rFont val="Calibri"/>
        <family val="2"/>
        <charset val="204"/>
        <scheme val="minor"/>
      </rPr>
      <t xml:space="preserve">
(применяется для дополнительной защиты от защемления, снижения уровня шума работы ворот)</t>
    </r>
  </si>
  <si>
    <r>
      <rPr>
        <b/>
        <sz val="8"/>
        <color theme="3" tint="-0.249977111117893"/>
        <rFont val="Calibri"/>
        <family val="2"/>
        <charset val="204"/>
      </rPr>
      <t xml:space="preserve">Система защиты от поддомкрачивания </t>
    </r>
    <r>
      <rPr>
        <sz val="8"/>
        <color theme="3" tint="-0.249977111117893"/>
        <rFont val="Calibri"/>
        <family val="2"/>
        <charset val="204"/>
      </rPr>
      <t xml:space="preserve">
(устанавливается на промышленные секционные ворота с навальным электроприводом. При ширине проема ворот до 5 м и площади до 25 м² в состав опции входят кронштейны с регулировкой натяжения тросов)</t>
    </r>
  </si>
  <si>
    <r>
      <rPr>
        <b/>
        <sz val="8"/>
        <color theme="3" tint="-0.249977111117893"/>
        <rFont val="Calibri"/>
        <family val="2"/>
        <charset val="204"/>
      </rPr>
      <t>Блок ручного подъема ворот</t>
    </r>
    <r>
      <rPr>
        <sz val="8"/>
        <color theme="3" tint="-0.249977111117893"/>
        <rFont val="Calibri"/>
        <family val="2"/>
        <charset val="204"/>
      </rPr>
      <t xml:space="preserve">
(используется для ручного подъема ворот высотой более 2 м и площадью полотна до 15 м²)</t>
    </r>
  </si>
  <si>
    <r>
      <rPr>
        <b/>
        <sz val="8"/>
        <color theme="3" tint="-0.249977111117893"/>
        <rFont val="Calibri"/>
        <family val="2"/>
        <charset val="204"/>
      </rPr>
      <t>Редуктор цепной</t>
    </r>
    <r>
      <rPr>
        <sz val="8"/>
        <color theme="3" tint="-0.249977111117893"/>
        <rFont val="Calibri"/>
        <family val="2"/>
        <charset val="204"/>
      </rPr>
      <t xml:space="preserve">
(стандартная длина цепи редуктора - 8 м, что позволяет управлять воротами с высотой расположения торсионного вала до 4,5 м)</t>
    </r>
  </si>
  <si>
    <r>
      <rPr>
        <b/>
        <sz val="8"/>
        <color theme="3" tint="-0.249977111117893"/>
        <rFont val="Calibri"/>
        <family val="2"/>
        <charset val="204"/>
      </rPr>
      <t xml:space="preserve">Цепь </t>
    </r>
    <r>
      <rPr>
        <sz val="8"/>
        <color theme="3" tint="-0.249977111117893"/>
        <rFont val="Calibri"/>
        <family val="2"/>
        <charset val="204"/>
      </rPr>
      <t xml:space="preserve">
(удлинитель цепи редуктора. Применяется при высоте расположения торсионного вала более 4,5 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</si>
  <si>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CS-1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300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</si>
  <si>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CS-2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500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</si>
  <si>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CS-3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800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</si>
  <si>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CS-4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1000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</si>
  <si>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CS-5</t>
    </r>
    <r>
      <rPr>
        <sz val="8"/>
        <color theme="3" tint="-0.249977111117893"/>
        <rFont val="Calibri"/>
        <family val="2"/>
        <charset val="204"/>
      </rPr>
      <t xml:space="preserve">
(высота подвеса составляет 1500 мм)</t>
    </r>
  </si>
  <si>
    <r>
      <rPr>
        <b/>
        <sz val="8"/>
        <color theme="3" tint="-0.249977111117893"/>
        <rFont val="Calibri"/>
        <family val="2"/>
        <charset val="204"/>
      </rPr>
      <t xml:space="preserve">Доводчик </t>
    </r>
    <r>
      <rPr>
        <sz val="8"/>
        <color theme="3" tint="-0.249977111117893"/>
        <rFont val="Calibri"/>
        <family val="2"/>
        <charset val="204"/>
      </rPr>
      <t xml:space="preserve">
(Доводчик рычажного типа. Позволяет регулировать скорость закрывания калитки в фасаде / двери боковой и скорость дожатия. Фиксация створки калитки в фасаде/ двери боковой в открытом положении не выполняется)</t>
    </r>
  </si>
  <si>
    <r>
      <t xml:space="preserve">Приведенные цены указанны на позиции отгружаемые </t>
    </r>
    <r>
      <rPr>
        <b/>
        <u/>
        <sz val="10"/>
        <color theme="3"/>
        <rFont val="Calibri"/>
        <family val="2"/>
        <charset val="204"/>
      </rPr>
      <t>только</t>
    </r>
    <r>
      <rPr>
        <b/>
        <sz val="10"/>
        <color theme="3"/>
        <rFont val="Calibri"/>
        <family val="2"/>
        <charset val="204"/>
      </rPr>
      <t xml:space="preserve"> в составе секционных ворот "Алютех".</t>
    </r>
  </si>
  <si>
    <r>
      <rPr>
        <b/>
        <sz val="8"/>
        <color theme="3"/>
        <rFont val="Calibri"/>
        <family val="2"/>
        <charset val="204"/>
      </rPr>
      <t xml:space="preserve"> +/-</t>
    </r>
    <r>
      <rPr>
        <sz val="8"/>
        <color theme="3"/>
        <rFont val="Calibri"/>
        <family val="2"/>
        <charset val="204"/>
      </rPr>
      <t xml:space="preserve"> Применяемость опции различна для ворот с комбинированным и панорамным типом полотна. Подробная информация приведена в документе "Описание конструкции и технические данные для монтажа промышленных ворот"</t>
    </r>
  </si>
  <si>
    <t>Детальная информация о применении дополнительных опций для гаражных и промышленных секционных ворот приведена в документах «Описание конструкции и технические данные для монтажа гаражных секционных ворот серии Classic и Trend» и «Описание конструкции и технические данные для монтажа промышленных секционных ворот серии ProPlus и ProTrend»</t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</si>
  <si>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</si>
  <si>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</si>
  <si>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</si>
  <si>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</si>
  <si>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>Комплект заглушек калиточных</t>
    </r>
    <r>
      <rPr>
        <sz val="8"/>
        <color theme="4" tint="-0.499984740745262"/>
        <rFont val="Calibri"/>
        <family val="2"/>
        <charset val="204"/>
      </rPr>
      <t xml:space="preserve">
(полиуретановые заглушки обеспечивают дополнительную герметизацию калиточного проема. Применяются в воротах с рисунком поверхности S-гофр, M-гофр)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</si>
  <si>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Комплект заглушек панельных </t>
    </r>
    <r>
      <rPr>
        <sz val="8"/>
        <color theme="4" tint="-0.499984740745262"/>
        <rFont val="Calibri"/>
        <family val="2"/>
        <charset val="204"/>
        <scheme val="minor"/>
      </rPr>
      <t xml:space="preserve">
(Заглушки устанавливаются под боковые накладки </t>
    </r>
    <r>
      <rPr>
        <u/>
        <sz val="8"/>
        <color theme="4" tint="-0.499984740745262"/>
        <rFont val="Calibri"/>
        <family val="2"/>
        <charset val="204"/>
        <scheme val="minor"/>
      </rPr>
      <t>в каждый паз панелей</t>
    </r>
    <r>
      <rPr>
        <sz val="8"/>
        <color theme="4" tint="-0.499984740745262"/>
        <rFont val="Calibri"/>
        <family val="2"/>
        <charset val="204"/>
        <scheme val="minor"/>
      </rPr>
      <t xml:space="preserve"> с рисунком  S- и М-гофр с внешней стороны ворот для улучшения теплоизоляции и герметизации проема. Заглушки, которые устанавливаются</t>
    </r>
    <r>
      <rPr>
        <u/>
        <sz val="8"/>
        <color theme="4" tint="-0.499984740745262"/>
        <rFont val="Calibri"/>
        <family val="2"/>
        <charset val="204"/>
        <scheme val="minor"/>
      </rPr>
      <t xml:space="preserve"> между</t>
    </r>
    <r>
      <rPr>
        <sz val="8"/>
        <color theme="4" tint="-0.499984740745262"/>
        <rFont val="Calibri"/>
        <family val="2"/>
        <charset val="204"/>
        <scheme val="minor"/>
      </rPr>
      <t xml:space="preserve"> панелями с рисунком   S- , М-, L-гофр входят в стандартный комплект ворот)</t>
    </r>
  </si>
  <si>
    <r>
      <rPr>
        <b/>
        <sz val="8"/>
        <color theme="4" tint="-0.499984740745262"/>
        <rFont val="Calibri"/>
        <family val="2"/>
        <charset val="204"/>
      </rPr>
      <t xml:space="preserve">Комплект крепежный </t>
    </r>
    <r>
      <rPr>
        <sz val="8"/>
        <color theme="4" tint="-0.499984740745262"/>
        <rFont val="Calibri"/>
        <family val="2"/>
        <charset val="204"/>
      </rPr>
      <t xml:space="preserve">
(представляет собой нейлоновые дюбели с вворачиваемыми винтами. Применяется для крепления рамы ворот и элементов торсионного вала к стене из бетона, кирпича полнотелого, керамзитобетона, природного камня и других подобных материалов. При креплении ворот к проемам из дерева применяются винты с шайбами, входящие в состав данного крепежного комплекта, нейлоновые дюбели при этом не используются)</t>
    </r>
  </si>
  <si>
    <r>
      <rPr>
        <b/>
        <sz val="8"/>
        <color theme="4" tint="-0.499984740745262"/>
        <rFont val="Calibri"/>
        <family val="2"/>
        <charset val="204"/>
      </rPr>
      <t>Комплект усиливающих профилей*</t>
    </r>
    <r>
      <rPr>
        <sz val="8"/>
        <color theme="4" tint="-0.499984740745262"/>
        <rFont val="Calibri"/>
        <family val="2"/>
        <charset val="204"/>
      </rPr>
      <t xml:space="preserve">
(В состав комплекта входят усиливающие профили, устанавливаемые на каждую панель ворот. Применяется для увеличения жесткости полотна и стойкости к ветровым и ударным нагрузкам)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</si>
  <si>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тройным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тройное SAN-остекление. Толщина стеклопакета составляет 25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</si>
  <si>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двойным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двойное SAN-остекление. Толщина стеклопакета составляет 26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</si>
  <si>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AluPro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 c двойным SAN-остеклением. Толщина стеклопакета составляет 26 мм. Цвет профилей: RAL 9016, RAL 9006, RAL 8017, RAL 8014, RAL 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</si>
  <si>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AluTrend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 с двойным SAN-остеклением. Толщина стеклопакета составляет 26 мм. Цвет: RAL 9016, RAL 9006, RAL 8017, RAL 8014, RAL 7016, RAL 6005, RAL 5010, RAL 3004, RAL 1015)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</si>
  <si>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панорамных ворот серии AluPro с одинарным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 с одинарным SAN-остеклением. Толщина остекления составляет 3 мм. Цвет: RAL 9016, RAL 9006, RAL 8017, RAL8014, RAL7016,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</si>
  <si>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с алюминиевым профилем </t>
    </r>
    <r>
      <rPr>
        <sz val="8"/>
        <color theme="4" tint="-0.499984740745262"/>
        <rFont val="Calibri"/>
        <family val="2"/>
        <charset val="204"/>
      </rPr>
      <t xml:space="preserve">
(цвет панели снаружи: RAL 9016, RAL 9006, RAL 8017, RAL 8014, RAL 7016, RAL 6005, RAL 5010, RAL 3004, RAL 1015, ADS 703; изнутри: RAL 9002. В состав комплекта входят кронштейны крепления фальш-панели к проему).
Если полотно ворот изготовлено из сэндвич-панелей с рисунком филенка, фальшпанель изготавливается с рисунком L-гофр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</si>
  <si>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 цветом "под дерево" </t>
    </r>
    <r>
      <rPr>
        <sz val="8"/>
        <color theme="4" tint="-0.499984740745262"/>
        <rFont val="Calibri"/>
        <family val="2"/>
        <charset val="204"/>
      </rPr>
      <t xml:space="preserve">
(цвет панели снаружи: золотой дуб, темный дуб, вишня; изнутри: RAL 9002. В состав комплекта входят алюминиевые профили обрамления и кронштейны крепления фальш-панели к проему)
Если полотно ворот изготовлено из сэндвич-панелей с рисунком филенка, фальшпанель изготавливается с рисунком L-гофр</t>
    </r>
  </si>
  <si>
    <r>
      <rPr>
        <b/>
        <sz val="8"/>
        <color theme="4" tint="-0.499984740745262"/>
        <rFont val="Calibri"/>
        <family val="2"/>
        <charset val="204"/>
      </rPr>
      <t>Панорамное остекление AluTherm</t>
    </r>
    <r>
      <rPr>
        <sz val="8"/>
        <color theme="4" tint="-0.499984740745262"/>
        <rFont val="Calibri"/>
        <family val="2"/>
        <charset val="204"/>
      </rPr>
      <t xml:space="preserve">
(панорамные секции из профилей с терморазрывом, двойное SAN-остекление. Толщина секции: 45 мм, толщина стеклопакета: 26 мм. Применяется при необходимости замены одной или нескольких сэндвич-панелей на панорамную)</t>
    </r>
  </si>
  <si>
    <r>
      <rPr>
        <b/>
        <sz val="8"/>
        <color theme="4" tint="-0.499984740745262"/>
        <rFont val="Calibri"/>
        <family val="2"/>
        <charset val="204"/>
      </rPr>
      <t xml:space="preserve">Панорамное остекление 
</t>
    </r>
    <r>
      <rPr>
        <sz val="8"/>
        <color theme="4" tint="-0.499984740745262"/>
        <rFont val="Calibri"/>
        <family val="2"/>
        <charset val="204"/>
      </rPr>
      <t>(применяется при необходимости замены одной или нескольких сэндвич-панелей на панорамную (за исключением верхней и нижней). Толщина стеклопакета: 26 мм)</t>
    </r>
  </si>
  <si>
    <r>
      <rPr>
        <b/>
        <sz val="8"/>
        <color theme="4" tint="-0.499984740745262"/>
        <rFont val="Calibri"/>
        <family val="2"/>
        <charset val="204"/>
      </rPr>
      <t>Тройное остекление**</t>
    </r>
    <r>
      <rPr>
        <sz val="8"/>
        <color theme="4" tint="-0.499984740745262"/>
        <rFont val="Calibri"/>
        <family val="2"/>
        <charset val="204"/>
      </rPr>
      <t xml:space="preserve">
(светопрозрачная вставка изготавливается из 3 листов SAN-стекла. Толщина стеклопакета составляет 25 мм. Применяется для улучшения теплоизоляции панорамных секций серии AluTherm)</t>
    </r>
  </si>
  <si>
    <r>
      <rPr>
        <b/>
        <sz val="8"/>
        <color theme="4" tint="-0.499984740745262"/>
        <rFont val="Calibri"/>
        <family val="2"/>
        <charset val="204"/>
      </rPr>
      <t>Альтернативная сэндвич-панель с текстурой stucco (26 мм)</t>
    </r>
    <r>
      <rPr>
        <sz val="8"/>
        <color theme="4" tint="-0.499984740745262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пенополиуретаном. Поверхность имеет тиснение stucco с наружной и внутренней сторон. Толщина панели 26 мм)</t>
    </r>
  </si>
  <si>
    <r>
      <rPr>
        <b/>
        <sz val="8"/>
        <color theme="4" tint="-0.499984740745262"/>
        <rFont val="Calibri"/>
        <family val="2"/>
        <charset val="204"/>
      </rPr>
      <t>Альтернативная композитная панель (3 мм)</t>
    </r>
    <r>
      <rPr>
        <sz val="8"/>
        <color theme="4" tint="-0.499984740745262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ПВД. Толщина панели 3 мм)</t>
    </r>
  </si>
  <si>
    <r>
      <rPr>
        <b/>
        <sz val="8"/>
        <color theme="4" tint="-0.499984740745262"/>
        <rFont val="Calibri"/>
        <family val="2"/>
        <charset val="204"/>
      </rPr>
      <t>Решетка для панорамной панели стальная тянутая</t>
    </r>
    <r>
      <rPr>
        <sz val="8"/>
        <color theme="4" tint="-0.499984740745262"/>
        <rFont val="Calibri"/>
        <family val="2"/>
        <charset val="204"/>
      </rPr>
      <t xml:space="preserve">
(тянутая решетка из оцинкованной стали. Поперечное сечение вентиляционных прорезей – 58%, толщина 4 мм. Цвет: натуральный цвет стали)</t>
    </r>
  </si>
  <si>
    <r>
      <rPr>
        <b/>
        <sz val="8"/>
        <color theme="4" tint="-0.499984740745262"/>
        <rFont val="Calibri"/>
        <family val="2"/>
        <charset val="204"/>
      </rPr>
      <t>Решетка для панорамной панели стальная 40х40 мм</t>
    </r>
    <r>
      <rPr>
        <sz val="8"/>
        <color theme="4" tint="-0.499984740745262"/>
        <rFont val="Calibri"/>
        <family val="2"/>
        <charset val="204"/>
      </rPr>
      <t xml:space="preserve">
(решетка из оцинкованной стали. Поперечное сечение вентиляционных прорезей – 83%, толщина 4 мм. Цвет: натуральный цвет стали)</t>
    </r>
  </si>
  <si>
    <r>
      <rPr>
        <b/>
        <sz val="8"/>
        <color theme="4" tint="-0.499984740745262"/>
        <rFont val="Calibri"/>
        <family val="2"/>
        <charset val="204"/>
      </rPr>
      <t>Лист перфорированный алюминиевый для панорамной панели</t>
    </r>
    <r>
      <rPr>
        <sz val="8"/>
        <color theme="4" tint="-0.499984740745262"/>
        <rFont val="Calibri"/>
        <family val="2"/>
        <charset val="204"/>
      </rPr>
      <t xml:space="preserve">
(перфорированный алюминиевый лист, перфорация 8-12 мм. Поперечное сечение вентиляционных прорезей – 40%. Толщина – 1,6 мм. Цвет: натуральный цвет алюминия)</t>
    </r>
  </si>
  <si>
    <r>
      <rPr>
        <b/>
        <sz val="8"/>
        <color theme="4" tint="-0.499984740745262"/>
        <rFont val="Calibri"/>
        <family val="2"/>
        <charset val="204"/>
      </rPr>
      <t>Окно круглое из нержавеющей стали</t>
    </r>
    <r>
      <rPr>
        <sz val="8"/>
        <color theme="4" tint="-0.499984740745262"/>
        <rFont val="Calibri"/>
        <family val="2"/>
        <charset val="204"/>
      </rPr>
      <t xml:space="preserve"> 
(размер: d=330 мм, толщина 40 мм, форма: круглое, рама из нержавеющей стали, остекление: безопасное стекло, прозрачное) 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</si>
  <si>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322х322x45(40) мм, форма: квадратное, цвет рамы: белый, остекление: прозрачное)
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</si>
  <si>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322х322х45(40) мм, форма: квадратное, цвет рамы: коричневый, остекление: прозрачное)
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</si>
  <si>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</si>
  <si>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</si>
  <si>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</si>
  <si>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</si>
  <si>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637х334х45(40) мм, форма: прямоугольная,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</si>
  <si>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665х345х45(40) мм, форма: прямоугольная с закругленными краями,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</si>
  <si>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>Вставка светопрозрачная</t>
    </r>
    <r>
      <rPr>
        <sz val="8"/>
        <color theme="4" tint="-0.499984740745262"/>
        <rFont val="Calibri"/>
        <family val="2"/>
        <charset val="204"/>
      </rPr>
      <t xml:space="preserve">
(размер: 609х203х45(40) мм, форма: прямоугольная,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</si>
  <si>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>Комплект заглушек оконных</t>
    </r>
    <r>
      <rPr>
        <sz val="8"/>
        <color theme="4" tint="-0.499984740745262"/>
        <rFont val="Calibri"/>
        <family val="2"/>
        <charset val="204"/>
      </rPr>
      <t xml:space="preserve">
(обеспечивают дополнительную герметизацию в зоне оконной рамы. Применяются в воротах с типом полотна S-, M-гофр )</t>
    </r>
  </si>
  <si>
    <r>
      <rPr>
        <b/>
        <sz val="8"/>
        <color theme="3"/>
        <rFont val="Calibri"/>
        <family val="2"/>
        <charset val="204"/>
      </rPr>
      <t>Покраска панели по каталогу RAL</t>
    </r>
    <r>
      <rPr>
        <sz val="8"/>
        <color theme="3"/>
        <rFont val="Calibri"/>
        <family val="2"/>
        <charset val="204"/>
      </rPr>
      <t xml:space="preserve">
(покраска сэндвич-панели с наружной стороны)</t>
    </r>
  </si>
  <si>
    <t>Покраска декоративных наличников встроенного монтажа по каталогу RAL</t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</si>
  <si>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Двусторонняя ручка-скоба </t>
    </r>
    <r>
      <rPr>
        <sz val="8"/>
        <color theme="4" tint="-0.499984740745262"/>
        <rFont val="Calibri"/>
        <family val="2"/>
        <charset val="204"/>
        <scheme val="minor"/>
      </rPr>
      <t xml:space="preserve">
(предназначена для подъема опускания гаражных ворот всех типов монтажа. Cтандартный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HG-40.008, иные виды ручек поставляются за дополнительную плату. Стандартный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профилями включает ручку HGI-40.006)</t>
    </r>
  </si>
  <si>
    <t>7000*</t>
  </si>
  <si>
    <t>* максимальная ширина ворот AluTherm 6900 мм</t>
  </si>
  <si>
    <t>Опция -  покраска сэндвич-панелей с наружной и/или внутренней сторон в цвета по каталогу RAL, ADS703</t>
  </si>
  <si>
    <r>
      <rPr>
        <b/>
        <sz val="8"/>
        <color theme="3" tint="-0.249977111117893"/>
        <rFont val="Calibri"/>
        <family val="2"/>
        <charset val="204"/>
        <scheme val="minor"/>
      </rPr>
      <t>Устройство экстренного открывания дверей (замок «анти-паник» с функцией В; изнутри и снаружи - нажимная ручка)</t>
    </r>
    <r>
      <rPr>
        <sz val="8"/>
        <color theme="3" tint="-0.249977111117893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theme="3" tint="-0.249977111117893"/>
        <rFont val="Calibri"/>
        <family val="2"/>
        <charset val="204"/>
        <scheme val="minor"/>
      </rPr>
      <t xml:space="preserve"> ручку</t>
    </r>
    <r>
      <rPr>
        <sz val="8"/>
        <color theme="3" tint="-0.249977111117893"/>
        <rFont val="Calibri"/>
        <family val="2"/>
        <charset val="204"/>
        <scheme val="minor"/>
      </rPr>
      <t xml:space="preserve">  с внутренней стороны ворот и встроенная калитка откроется, даже если замок закрыт на все обороты)</t>
    </r>
  </si>
  <si>
    <r>
      <rPr>
        <b/>
        <sz val="8"/>
        <color theme="4" tint="-0.499984740745262"/>
        <rFont val="Calibri"/>
        <family val="2"/>
        <charset val="204"/>
      </rPr>
      <t>Одинарное остекление**</t>
    </r>
    <r>
      <rPr>
        <sz val="8"/>
        <color theme="4" tint="-0.499984740745262"/>
        <rFont val="Calibri"/>
        <family val="2"/>
        <charset val="204"/>
      </rPr>
      <t xml:space="preserve">
(одинарная светопрозрачная вставка с SAN-стеклом толщиной 3 мм. Применяется в панорамных секциях серии AluPro, AluTrend)</t>
    </r>
  </si>
  <si>
    <r>
      <rPr>
        <b/>
        <sz val="8"/>
        <color theme="4" tint="-0.499984740745262"/>
        <rFont val="Calibri"/>
        <family val="2"/>
        <charset val="204"/>
      </rPr>
      <t xml:space="preserve">Окно квадратное из нержавеющей стали </t>
    </r>
    <r>
      <rPr>
        <sz val="8"/>
        <color theme="4" tint="-0.499984740745262"/>
        <rFont val="Calibri"/>
        <family val="2"/>
        <charset val="204"/>
      </rPr>
      <t xml:space="preserve">
(размер: 230х230x40 мм, форма: квадратное, рама из нержавеющей стали, остекление: акриловое, прозрачное) </t>
    </r>
  </si>
  <si>
    <r>
      <rPr>
        <b/>
        <sz val="8"/>
        <color theme="4" tint="-0.499984740745262"/>
        <rFont val="Calibri"/>
        <family val="2"/>
        <charset val="204"/>
        <scheme val="minor"/>
      </rPr>
      <t>Двусторонняя врезная ручка</t>
    </r>
    <r>
      <rPr>
        <sz val="8"/>
        <color theme="4" tint="-0.499984740745262"/>
        <rFont val="Calibri"/>
        <family val="2"/>
        <charset val="204"/>
        <scheme val="minor"/>
      </rPr>
      <t xml:space="preserve">
(предназначена для подъема опускания гаражных и промышленных ворот всех типов монтажа. Cтандартный комплект ворот Trend /ProTrend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HG-40.008. Стандартный комплект ворот Trend</t>
    </r>
    <r>
      <rPr>
        <b/>
        <sz val="8"/>
        <color theme="4" tint="-0.499984740745262"/>
        <rFont val="Calibri"/>
        <family val="2"/>
        <charset val="204"/>
        <scheme val="minor"/>
      </rPr>
      <t xml:space="preserve"> 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HGI-40.006, стандартный комплект ворот ProTrend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HGI-40.007)</t>
    </r>
  </si>
  <si>
    <t>панель толщиной 45 мм</t>
  </si>
  <si>
    <t>ADS 704
графит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</si>
  <si>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 xml:space="preserve">: золотой дуб, темный дуб, вишня. </t>
    </r>
    <r>
      <rPr>
        <b/>
        <sz val="11"/>
        <color rgb="FFFF0000"/>
        <rFont val="Calibri"/>
        <family val="2"/>
        <charset val="204"/>
        <scheme val="minor"/>
      </rPr>
      <t>M-гофр (гладкие), L-гофр (гладкие): ADS 704</t>
    </r>
  </si>
  <si>
    <t>FS8x25</t>
  </si>
  <si>
    <t>DB-IN</t>
  </si>
  <si>
    <r>
      <rPr>
        <b/>
        <sz val="8"/>
        <color theme="4" tint="-0.499984740745262"/>
        <rFont val="Calibri"/>
        <family val="2"/>
        <charset val="204"/>
        <scheme val="minor"/>
      </rPr>
      <t>Покрытие стойкое к царапинам</t>
    </r>
    <r>
      <rPr>
        <sz val="8"/>
        <color theme="4" tint="-0.499984740745262"/>
        <rFont val="Calibri"/>
        <family val="2"/>
        <charset val="204"/>
        <scheme val="minor"/>
      </rPr>
      <t xml:space="preserve">
(светопрозрачная вставка с двойным/ тройным остеклением с одним/двумя контурами герметизации, изготовленная из SAN пластика с покрытием, стойким к образованию царапин)</t>
    </r>
  </si>
  <si>
    <r>
      <rPr>
        <b/>
        <sz val="8"/>
        <color theme="3" tint="-0.249977111117893"/>
        <rFont val="Calibri"/>
        <family val="2"/>
        <charset val="204"/>
        <scheme val="minor"/>
      </rPr>
      <t>Устройство экстренного открывания дверей (замок «анти-паник» с функцией E; изнутри -нажимная ручка, снаружи - неподвижная ручка)</t>
    </r>
    <r>
      <rPr>
        <sz val="8"/>
        <color theme="3" tint="-0.249977111117893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theme="3" tint="-0.249977111117893"/>
        <rFont val="Calibri"/>
        <family val="2"/>
        <charset val="204"/>
        <scheme val="minor"/>
      </rPr>
      <t xml:space="preserve"> ручку</t>
    </r>
    <r>
      <rPr>
        <sz val="8"/>
        <color theme="3" tint="-0.249977111117893"/>
        <rFont val="Calibri"/>
        <family val="2"/>
        <charset val="204"/>
        <scheme val="minor"/>
      </rPr>
      <t xml:space="preserve">  с внутренней стороны ворот и встроенная калитка откроется, даже если замок закрыт на все обороты)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</si>
  <si>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</t>
    </r>
    <r>
      <rPr>
        <sz val="8"/>
        <color theme="3" tint="-0.249977111117893"/>
        <rFont val="Calibri"/>
        <family val="2"/>
        <charset val="204"/>
        <scheme val="minor"/>
      </rPr>
      <t xml:space="preserve">
(представляет собой нейлоновые дюбели с вворачиваемыми шурупами из оцинкованной стали. Применяется для крепления рамы ворот и элементов торсионного вала к стене, выполненной из бетона, полнотелого или пустотелого керамического/силикатного кирпича, керамзитобетона, природного камня, газобетона. Обеспечивает надежное крепление даже в пористых материалах.
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</si>
  <si>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 для проемов из металла</t>
    </r>
    <r>
      <rPr>
        <sz val="8"/>
        <color theme="3" tint="-0.249977111117893"/>
        <rFont val="Calibri"/>
        <family val="2"/>
        <charset val="204"/>
        <scheme val="minor"/>
      </rPr>
      <t xml:space="preserve">
(представляет собой набор самонарезающих винтов из оцинкованной стали. Применяется для крепления рамы ворот и элементов торсионного вала к проемам из металла) 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</si>
  <si>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322х322x45(40) мм, форма: квадратное, цвет рамы: белый,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</si>
  <si>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322х322х45(40) мм, форма: квадратное, цвет рамы: коричневый,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</si>
  <si>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прозрачное)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</si>
  <si>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прозрачное)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</si>
  <si>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</si>
  <si>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</si>
  <si>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>Покраска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</si>
  <si>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</si>
  <si>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</si>
  <si>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панорамной панели по каталогу RAL </t>
    </r>
    <r>
      <rPr>
        <sz val="8"/>
        <color theme="3" tint="-0.249977111117893"/>
        <rFont val="Calibri"/>
        <family val="2"/>
        <charset val="204"/>
      </rPr>
      <t xml:space="preserve">
(покраска панорамной панели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</si>
  <si>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композитной панели и решетчатого заполнения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</si>
  <si>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альтернативного заполнения с двух сторон. Применяется для позиций арт. ASP-P26, ACP-P)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</si>
  <si>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RAL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стороны. Применяется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</si>
  <si>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DB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стороны. Применяется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</si>
  <si>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RAL)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</si>
  <si>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DB)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</si>
  <si>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RAL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видимой части угловых стоек и нащельника (при взгляде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</si>
  <si>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DB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видимой части угловых стоек и нащельника (при взгляде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</si>
  <si>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в популярные цвета (RAL 8017)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угловых стоек и нащельника (окрашивается внешняя сторона стальной ленты  целиком)</t>
    </r>
  </si>
  <si>
    <r>
      <rPr>
        <b/>
        <sz val="8"/>
        <color theme="3" tint="-0.249977111117893"/>
        <rFont val="Calibri"/>
        <family val="2"/>
        <charset val="204"/>
      </rPr>
      <t>Покраска обрамлений двери боковой по каталогу RAL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петель, верхнего и боковых профилей обрамления полотна и коробки двери в указный цвет по каталогу RAL)</t>
    </r>
  </si>
  <si>
    <r>
      <t xml:space="preserve">Покраска профиля фальшпанели по каталогу RAL
</t>
    </r>
    <r>
      <rPr>
        <sz val="8"/>
        <color theme="3" tint="-0.24997711111789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</si>
  <si>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r>
      <t xml:space="preserve">Покраска профиля фальшпанели по каталогу DB
</t>
    </r>
    <r>
      <rPr>
        <sz val="8"/>
        <color theme="3" tint="-0.24997711111789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</si>
  <si>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r>
      <rPr>
        <b/>
        <sz val="8"/>
        <color theme="3" tint="-0.249977111117893"/>
        <rFont val="Calibri"/>
        <family val="2"/>
        <charset val="204"/>
      </rPr>
      <t>Покраска калитки в фасаде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заполнения калитки в фасаде или двери боковой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</si>
  <si>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калитки в фасаде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заполнения калитки в фасаде или двери боковой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</si>
  <si>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"Стандарт" &lt;= 3 м</t>
    </r>
    <r>
      <rPr>
        <sz val="8"/>
        <color theme="3" tint="-0.249977111117893"/>
        <rFont val="Calibri"/>
        <family val="2"/>
        <charset val="204"/>
      </rPr>
      <t xml:space="preserve">
(для ворот высотой &lt;= 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вставки с двумя контурами герметизации (при наличии панорамных секций)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</si>
  <si>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"Стандарт" &gt; 3 м</t>
    </r>
    <r>
      <rPr>
        <sz val="8"/>
        <color theme="3" tint="-0.249977111117893"/>
        <rFont val="Calibri"/>
        <family val="2"/>
        <charset val="204"/>
      </rPr>
      <t xml:space="preserve">
(для ворот высотой &gt;3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вставки с двумя контурами герметизации (при наличии панорамных секций)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</si>
  <si>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«Экстра» &lt;=3 м</t>
    </r>
    <r>
      <rPr>
        <sz val="8"/>
        <color theme="3" tint="-0.249977111117893"/>
        <rFont val="Calibri"/>
        <family val="2"/>
        <charset val="204"/>
      </rPr>
      <t xml:space="preserve">
(для ворот высотой &lt;=3 м. Состав комплекта:
1. система направляющих и подвеса с улучшенным полимерным покрытием Interpon. Цвет: антрацит; 
2. торсионные оцинкованные пружины и элементы вала с улучшенным полимерным покрытием Interpon. Цвет: антрацит;
3. фурнитура для сборки полотна из нержавеющей стали с улучшенным полимерным покрытием Interpon. Цвет: антрацит;
4. элементы безопасности с 3-слойным покрытием ( - цинковый слой;  - химическая конверсионная пленка;  - термообработанный керамический слой);
5. оси роликов, тросы,  метизы для сборки полотна ворот из нержавеющей стали;
6. светопрозрачные вставки с двумя контурами герметизации (при наличии панорамных секций)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</si>
  <si>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«Экстра» &gt;3 м</t>
    </r>
    <r>
      <rPr>
        <sz val="8"/>
        <color theme="3" tint="-0.249977111117893"/>
        <rFont val="Calibri"/>
        <family val="2"/>
        <charset val="204"/>
      </rPr>
      <t xml:space="preserve">
(для ворот высотой &gt;3 м. Состав комплекта:
1. система направляющих и подвеса с улучшенным полимерным покрытием Interpon. Цвет: антрацит; 
2. торсионные оцинкованные пружины и элементы вала с улучшенным полимерным покрытием Interpon. Цвет: антрацит;
3. фурнитура для сборки полотна из нержавеющей стали с улучшенным полимерным покрытием Interpon. Цвет: антрацит;
4. элементы безопасности с 3-слойным покрытием ( - цинковый слой;  - химическая конверсионная пленка;  - термообработанный керамический слой);
5. оси роликов, тросы,  метизы для сборки полотна ворот из нержавеющей стали;
6. светопрозрачные вставки с двумя контурами герметизации (при наличии панорамных секций)</t>
    </r>
  </si>
  <si>
    <r>
      <rPr>
        <b/>
        <sz val="8"/>
        <color rgb="FFFF0000"/>
        <rFont val="Calibri"/>
        <family val="2"/>
        <charset val="204"/>
        <scheme val="minor"/>
      </rPr>
      <t>Наценка за установку торсионных пружин*</t>
    </r>
    <r>
      <rPr>
        <sz val="8"/>
        <color rgb="FFFF0000"/>
        <rFont val="Calibri"/>
        <family val="2"/>
        <charset val="204"/>
        <scheme val="minor"/>
      </rPr>
      <t xml:space="preserve">
(в воротах Trend, Classic площадью менее 8 м.кв. пружины растяжения заменяются торсионными пружинами для стандартного типа монтажа. При заказе низкого типа монтажа взимается дополнительная наценка (см. ниже). Точный перечень размеров ворот Trend, Classic поставляемых по умолчанию с пружинами растяжения, приведен во вкладках 1.4, 1.5)</t>
    </r>
  </si>
  <si>
    <r>
      <rPr>
        <b/>
        <sz val="15"/>
        <color rgb="FFFF0000"/>
        <rFont val="Calibri"/>
        <family val="2"/>
        <charset val="204"/>
        <scheme val="minor"/>
      </rPr>
      <t>ДИЛЕРСКИЙ ПРАЙС-ЛИСТ</t>
    </r>
    <r>
      <rPr>
        <b/>
        <sz val="11"/>
        <color theme="1"/>
        <rFont val="Calibri"/>
        <family val="2"/>
        <charset val="204"/>
        <scheme val="minor"/>
      </rPr>
      <t xml:space="preserve"> НА СЕКЦИОННЫЕ ВОРОТА 
ГРУППЫ КОМПАНИЙ "АЛЮТЕХ" ОТ 01.08.2018г.</t>
    </r>
  </si>
</sst>
</file>

<file path=xl/styles.xml><?xml version="1.0" encoding="utf-8"?>
<styleSheet xmlns="http://schemas.openxmlformats.org/spreadsheetml/2006/main">
  <fonts count="10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12"/>
      <color rgb="FF00B050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3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9"/>
      <color theme="3"/>
      <name val="Calibri"/>
      <family val="2"/>
      <charset val="204"/>
      <scheme val="minor"/>
    </font>
    <font>
      <b/>
      <sz val="7.5"/>
      <color theme="3"/>
      <name val="Calibri"/>
      <family val="2"/>
      <charset val="204"/>
      <scheme val="minor"/>
    </font>
    <font>
      <sz val="7.5"/>
      <color theme="3"/>
      <name val="Calibri"/>
      <family val="2"/>
      <charset val="204"/>
      <scheme val="minor"/>
    </font>
    <font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</font>
    <font>
      <b/>
      <sz val="10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i/>
      <u val="double"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b/>
      <i/>
      <u/>
      <sz val="10"/>
      <color rgb="FF0070C0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0"/>
      <color rgb="FFFF0000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sz val="10"/>
      <name val="Arial Cyr"/>
      <family val="2"/>
      <charset val="204"/>
    </font>
    <font>
      <b/>
      <sz val="10.5"/>
      <color rgb="FFFF0000"/>
      <name val="Calibri"/>
      <family val="2"/>
      <charset val="204"/>
      <scheme val="minor"/>
    </font>
    <font>
      <b/>
      <sz val="7.5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7.5"/>
      <color rgb="FFFF0000"/>
      <name val="Calibri"/>
      <family val="2"/>
      <charset val="204"/>
      <scheme val="minor"/>
    </font>
    <font>
      <sz val="7"/>
      <color theme="3"/>
      <name val="Calibri"/>
      <family val="2"/>
      <charset val="204"/>
      <scheme val="minor"/>
    </font>
    <font>
      <b/>
      <sz val="7.5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</font>
    <font>
      <sz val="7.5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</font>
    <font>
      <u/>
      <sz val="8"/>
      <color theme="3" tint="-0.249977111117893"/>
      <name val="Calibri"/>
      <family val="2"/>
      <charset val="204"/>
      <scheme val="minor"/>
    </font>
    <font>
      <sz val="10"/>
      <color theme="3" tint="-0.249977111117893"/>
      <name val="Calibri"/>
      <family val="2"/>
      <charset val="204"/>
      <scheme val="minor"/>
    </font>
    <font>
      <b/>
      <sz val="10"/>
      <color theme="3" tint="-0.249977111117893"/>
      <name val="Calibri"/>
      <family val="2"/>
      <charset val="204"/>
      <scheme val="minor"/>
    </font>
    <font>
      <sz val="7"/>
      <color theme="3" tint="-0.249977111117893"/>
      <name val="Arial CYR"/>
      <charset val="204"/>
    </font>
    <font>
      <sz val="7.5"/>
      <color theme="3" tint="-0.249977111117893"/>
      <name val="Calibri"/>
      <family val="2"/>
      <charset val="204"/>
    </font>
    <font>
      <sz val="9"/>
      <color theme="3" tint="-0.249977111117893"/>
      <name val="Calibri"/>
      <family val="2"/>
      <charset val="204"/>
      <scheme val="minor"/>
    </font>
    <font>
      <sz val="9"/>
      <color theme="3" tint="-0.249977111117893"/>
      <name val="Calibri"/>
      <family val="2"/>
      <charset val="204"/>
    </font>
    <font>
      <sz val="8"/>
      <color theme="4" tint="-0.499984740745262"/>
      <name val="Calibri"/>
      <family val="2"/>
      <charset val="204"/>
      <scheme val="minor"/>
    </font>
    <font>
      <b/>
      <sz val="8"/>
      <color theme="4" tint="-0.499984740745262"/>
      <name val="Calibri"/>
      <family val="2"/>
      <charset val="204"/>
    </font>
    <font>
      <sz val="8"/>
      <color theme="4" tint="-0.499984740745262"/>
      <name val="Calibri"/>
      <family val="2"/>
      <charset val="204"/>
    </font>
    <font>
      <b/>
      <sz val="8"/>
      <color theme="4" tint="-0.499984740745262"/>
      <name val="Calibri"/>
      <family val="2"/>
      <charset val="204"/>
      <scheme val="minor"/>
    </font>
    <font>
      <u/>
      <sz val="8"/>
      <color theme="4" tint="-0.499984740745262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0"/>
      <color theme="4" tint="-0.249977111117893"/>
      <name val="Calibri"/>
      <family val="2"/>
      <charset val="204"/>
      <scheme val="minor"/>
    </font>
    <font>
      <sz val="9"/>
      <color theme="4" tint="-0.249977111117893"/>
      <name val="Calibri"/>
      <family val="2"/>
      <charset val="204"/>
      <scheme val="minor"/>
    </font>
    <font>
      <b/>
      <sz val="9"/>
      <color theme="4" tint="-0.249977111117893"/>
      <name val="Calibri"/>
      <family val="2"/>
      <charset val="204"/>
      <scheme val="minor"/>
    </font>
    <font>
      <b/>
      <sz val="8"/>
      <color theme="4" tint="-0.249977111117893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i/>
      <sz val="11"/>
      <color theme="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/>
      <diagonal/>
    </border>
    <border>
      <left style="medium">
        <color indexed="8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56">
    <xf numFmtId="0" fontId="0" fillId="0" borderId="0"/>
    <xf numFmtId="0" fontId="39" fillId="0" borderId="0"/>
    <xf numFmtId="0" fontId="43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5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5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39" fillId="0" borderId="0"/>
    <xf numFmtId="0" fontId="52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74" fillId="0" borderId="0"/>
  </cellStyleXfs>
  <cellXfs count="717">
    <xf numFmtId="0" fontId="0" fillId="0" borderId="0" xfId="0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0" fillId="0" borderId="2" xfId="0" applyBorder="1"/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0" xfId="0" applyFill="1" applyBorder="1"/>
    <xf numFmtId="0" fontId="0" fillId="2" borderId="25" xfId="0" applyFill="1" applyBorder="1"/>
    <xf numFmtId="0" fontId="0" fillId="2" borderId="26" xfId="0" applyFill="1" applyBorder="1"/>
    <xf numFmtId="0" fontId="6" fillId="2" borderId="0" xfId="0" applyFont="1" applyFill="1" applyAlignment="1">
      <alignment horizontal="center"/>
    </xf>
    <xf numFmtId="0" fontId="0" fillId="2" borderId="9" xfId="0" applyFill="1" applyBorder="1"/>
    <xf numFmtId="0" fontId="6" fillId="2" borderId="0" xfId="0" applyFont="1" applyFill="1" applyAlignment="1">
      <alignment horizontal="left"/>
    </xf>
    <xf numFmtId="0" fontId="0" fillId="2" borderId="9" xfId="0" applyFill="1" applyBorder="1" applyAlignment="1">
      <alignment horizontal="left"/>
    </xf>
    <xf numFmtId="0" fontId="0" fillId="0" borderId="9" xfId="0" applyBorder="1"/>
    <xf numFmtId="0" fontId="6" fillId="2" borderId="0" xfId="0" applyFont="1" applyFill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2" fillId="2" borderId="0" xfId="0" applyFont="1" applyFill="1" applyAlignment="1"/>
    <xf numFmtId="0" fontId="15" fillId="2" borderId="31" xfId="0" applyFont="1" applyFill="1" applyBorder="1" applyAlignment="1">
      <alignment vertical="center"/>
    </xf>
    <xf numFmtId="0" fontId="0" fillId="0" borderId="31" xfId="0" applyBorder="1"/>
    <xf numFmtId="0" fontId="14" fillId="2" borderId="31" xfId="0" applyFont="1" applyFill="1" applyBorder="1" applyAlignment="1">
      <alignment vertical="center"/>
    </xf>
    <xf numFmtId="0" fontId="17" fillId="2" borderId="0" xfId="0" applyFont="1" applyFill="1" applyAlignment="1"/>
    <xf numFmtId="0" fontId="9" fillId="2" borderId="0" xfId="0" applyFont="1" applyFill="1"/>
    <xf numFmtId="0" fontId="6" fillId="2" borderId="0" xfId="0" applyFont="1" applyFill="1" applyAlignment="1">
      <alignment horizontal="left" wrapText="1"/>
    </xf>
    <xf numFmtId="0" fontId="0" fillId="2" borderId="0" xfId="0" applyFont="1" applyFill="1" applyBorder="1" applyAlignment="1">
      <alignment horizontal="center" wrapText="1"/>
    </xf>
    <xf numFmtId="0" fontId="5" fillId="2" borderId="0" xfId="0" applyFont="1" applyFill="1"/>
    <xf numFmtId="0" fontId="17" fillId="0" borderId="33" xfId="0" applyFont="1" applyBorder="1" applyAlignment="1"/>
    <xf numFmtId="0" fontId="17" fillId="2" borderId="33" xfId="0" applyFont="1" applyFill="1" applyBorder="1" applyAlignment="1"/>
    <xf numFmtId="0" fontId="0" fillId="2" borderId="0" xfId="0" applyFill="1" applyBorder="1" applyAlignment="1"/>
    <xf numFmtId="0" fontId="0" fillId="2" borderId="33" xfId="0" applyFill="1" applyBorder="1"/>
    <xf numFmtId="0" fontId="21" fillId="2" borderId="33" xfId="0" applyFont="1" applyFill="1" applyBorder="1" applyAlignment="1">
      <alignment wrapText="1"/>
    </xf>
    <xf numFmtId="0" fontId="0" fillId="0" borderId="33" xfId="0" applyBorder="1"/>
    <xf numFmtId="0" fontId="5" fillId="2" borderId="0" xfId="0" applyFont="1" applyFill="1" applyAlignment="1"/>
    <xf numFmtId="0" fontId="0" fillId="0" borderId="37" xfId="0" applyBorder="1" applyProtection="1">
      <protection locked="0"/>
    </xf>
    <xf numFmtId="0" fontId="25" fillId="5" borderId="34" xfId="0" applyFont="1" applyFill="1" applyBorder="1"/>
    <xf numFmtId="0" fontId="25" fillId="5" borderId="36" xfId="0" applyFont="1" applyFill="1" applyBorder="1"/>
    <xf numFmtId="0" fontId="25" fillId="5" borderId="35" xfId="0" applyFont="1" applyFill="1" applyBorder="1"/>
    <xf numFmtId="0" fontId="7" fillId="2" borderId="0" xfId="0" applyFont="1" applyFill="1"/>
    <xf numFmtId="0" fontId="7" fillId="2" borderId="0" xfId="0" applyFont="1" applyFill="1" applyAlignment="1"/>
    <xf numFmtId="0" fontId="0" fillId="4" borderId="0" xfId="0" applyFill="1"/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25" fillId="5" borderId="9" xfId="0" applyFont="1" applyFill="1" applyBorder="1"/>
    <xf numFmtId="0" fontId="1" fillId="2" borderId="0" xfId="0" applyFont="1" applyFill="1" applyAlignment="1">
      <alignment horizontal="left"/>
    </xf>
    <xf numFmtId="0" fontId="25" fillId="2" borderId="0" xfId="0" applyFont="1" applyFill="1" applyBorder="1"/>
    <xf numFmtId="0" fontId="0" fillId="2" borderId="0" xfId="0" applyFill="1" applyBorder="1" applyProtection="1">
      <protection locked="0"/>
    </xf>
    <xf numFmtId="0" fontId="0" fillId="3" borderId="0" xfId="0" applyFill="1"/>
    <xf numFmtId="0" fontId="0" fillId="2" borderId="0" xfId="0" applyFill="1" applyAlignment="1">
      <alignment wrapText="1"/>
    </xf>
    <xf numFmtId="0" fontId="26" fillId="2" borderId="0" xfId="0" applyFont="1" applyFill="1"/>
    <xf numFmtId="0" fontId="7" fillId="4" borderId="0" xfId="0" applyFont="1" applyFill="1" applyAlignment="1"/>
    <xf numFmtId="0" fontId="4" fillId="2" borderId="9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0" fillId="2" borderId="33" xfId="0" applyFill="1" applyBorder="1" applyAlignment="1"/>
    <xf numFmtId="0" fontId="0" fillId="2" borderId="28" xfId="0" applyFill="1" applyBorder="1" applyAlignment="1"/>
    <xf numFmtId="0" fontId="0" fillId="2" borderId="31" xfId="0" applyFill="1" applyBorder="1" applyAlignment="1"/>
    <xf numFmtId="0" fontId="0" fillId="2" borderId="32" xfId="0" applyFill="1" applyBorder="1" applyAlignment="1"/>
    <xf numFmtId="0" fontId="0" fillId="2" borderId="29" xfId="0" applyFill="1" applyBorder="1"/>
    <xf numFmtId="0" fontId="0" fillId="2" borderId="38" xfId="0" applyFill="1" applyBorder="1"/>
    <xf numFmtId="0" fontId="0" fillId="2" borderId="30" xfId="0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7" fillId="2" borderId="0" xfId="0" applyFont="1" applyFill="1" applyAlignment="1">
      <alignment wrapText="1"/>
    </xf>
    <xf numFmtId="0" fontId="0" fillId="0" borderId="0" xfId="0"/>
    <xf numFmtId="0" fontId="0" fillId="2" borderId="0" xfId="0" applyFill="1" applyAlignment="1"/>
    <xf numFmtId="0" fontId="0" fillId="2" borderId="38" xfId="0" applyFill="1" applyBorder="1" applyAlignment="1"/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vertical="center" wrapText="1"/>
    </xf>
    <xf numFmtId="0" fontId="7" fillId="4" borderId="0" xfId="0" applyFont="1" applyFill="1" applyAlignment="1"/>
    <xf numFmtId="0" fontId="0" fillId="0" borderId="0" xfId="0"/>
    <xf numFmtId="0" fontId="0" fillId="2" borderId="31" xfId="0" applyFill="1" applyBorder="1"/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3" fontId="31" fillId="0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0" fontId="4" fillId="3" borderId="0" xfId="0" applyFont="1" applyFill="1" applyAlignment="1"/>
    <xf numFmtId="0" fontId="32" fillId="2" borderId="0" xfId="0" applyFont="1" applyFill="1"/>
    <xf numFmtId="0" fontId="0" fillId="2" borderId="0" xfId="0" applyFill="1" applyAlignment="1">
      <alignment vertical="top" wrapText="1"/>
    </xf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/>
    <xf numFmtId="0" fontId="34" fillId="0" borderId="0" xfId="0" applyFont="1"/>
    <xf numFmtId="0" fontId="4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0" fillId="0" borderId="0" xfId="0"/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2" borderId="0" xfId="0" applyFont="1" applyFill="1" applyAlignment="1">
      <alignment horizontal="left"/>
    </xf>
    <xf numFmtId="0" fontId="7" fillId="4" borderId="0" xfId="0" applyFont="1" applyFill="1" applyAlignment="1">
      <alignment vertical="top" wrapText="1"/>
    </xf>
    <xf numFmtId="3" fontId="3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top" wrapText="1"/>
    </xf>
    <xf numFmtId="0" fontId="7" fillId="4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1" fillId="2" borderId="0" xfId="0" applyFont="1" applyFill="1" applyBorder="1"/>
    <xf numFmtId="0" fontId="0" fillId="2" borderId="0" xfId="0" applyFill="1" applyAlignment="1">
      <alignment vertical="center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41" fillId="0" borderId="0" xfId="1" applyFont="1" applyFill="1"/>
    <xf numFmtId="0" fontId="18" fillId="0" borderId="0" xfId="1" applyFont="1" applyFill="1" applyBorder="1" applyAlignment="1"/>
    <xf numFmtId="0" fontId="41" fillId="0" borderId="0" xfId="1" applyFont="1" applyFill="1" applyBorder="1"/>
    <xf numFmtId="0" fontId="44" fillId="0" borderId="0" xfId="1" applyFont="1" applyFill="1" applyBorder="1" applyAlignment="1">
      <alignment horizontal="center" vertical="center" wrapText="1"/>
    </xf>
    <xf numFmtId="0" fontId="41" fillId="0" borderId="0" xfId="1" applyFont="1" applyFill="1" applyAlignment="1">
      <alignment wrapText="1"/>
    </xf>
    <xf numFmtId="0" fontId="41" fillId="0" borderId="0" xfId="1" applyFont="1" applyFill="1" applyAlignment="1">
      <alignment horizontal="left" wrapText="1"/>
    </xf>
    <xf numFmtId="0" fontId="55" fillId="0" borderId="0" xfId="1" applyFont="1" applyFill="1" applyAlignment="1">
      <alignment wrapText="1"/>
    </xf>
    <xf numFmtId="0" fontId="3" fillId="2" borderId="0" xfId="0" applyFont="1" applyFill="1"/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33" fillId="2" borderId="0" xfId="0" applyFont="1" applyFill="1"/>
    <xf numFmtId="0" fontId="7" fillId="4" borderId="0" xfId="0" applyFont="1" applyFill="1"/>
    <xf numFmtId="0" fontId="0" fillId="2" borderId="37" xfId="0" applyFill="1" applyBorder="1" applyProtection="1">
      <protection locked="0"/>
    </xf>
    <xf numFmtId="0" fontId="62" fillId="2" borderId="0" xfId="0" applyFont="1" applyFill="1"/>
    <xf numFmtId="0" fontId="61" fillId="2" borderId="0" xfId="0" applyFont="1" applyFill="1"/>
    <xf numFmtId="0" fontId="64" fillId="0" borderId="0" xfId="1" applyFont="1" applyFill="1" applyBorder="1" applyAlignment="1">
      <alignment horizontal="left" vertical="center"/>
    </xf>
    <xf numFmtId="0" fontId="64" fillId="0" borderId="38" xfId="1" applyFont="1" applyFill="1" applyBorder="1" applyAlignment="1">
      <alignment horizontal="left" vertical="center"/>
    </xf>
    <xf numFmtId="0" fontId="65" fillId="0" borderId="0" xfId="1" applyFont="1" applyFill="1" applyBorder="1"/>
    <xf numFmtId="0" fontId="64" fillId="0" borderId="0" xfId="1" applyFont="1" applyFill="1" applyBorder="1" applyAlignment="1">
      <alignment horizontal="right" vertical="center"/>
    </xf>
    <xf numFmtId="0" fontId="43" fillId="2" borderId="0" xfId="2" applyFill="1" applyAlignment="1" applyProtection="1"/>
    <xf numFmtId="0" fontId="7" fillId="4" borderId="0" xfId="0" applyFont="1" applyFill="1" applyAlignment="1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4" borderId="0" xfId="0" applyFont="1" applyFill="1" applyAlignment="1"/>
    <xf numFmtId="0" fontId="0" fillId="0" borderId="0" xfId="0"/>
    <xf numFmtId="0" fontId="0" fillId="2" borderId="9" xfId="0" applyFill="1" applyBorder="1" applyProtection="1">
      <protection locked="0"/>
    </xf>
    <xf numFmtId="0" fontId="18" fillId="2" borderId="0" xfId="0" applyFont="1" applyFill="1" applyBorder="1" applyAlignment="1"/>
    <xf numFmtId="0" fontId="33" fillId="2" borderId="0" xfId="0" applyFont="1" applyFill="1" applyAlignment="1">
      <alignment horizontal="center"/>
    </xf>
    <xf numFmtId="0" fontId="33" fillId="2" borderId="3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0" fillId="2" borderId="27" xfId="0" applyFill="1" applyBorder="1"/>
    <xf numFmtId="0" fontId="0" fillId="2" borderId="28" xfId="0" applyFill="1" applyBorder="1"/>
    <xf numFmtId="0" fontId="0" fillId="2" borderId="32" xfId="0" applyFill="1" applyBorder="1"/>
    <xf numFmtId="0" fontId="19" fillId="2" borderId="0" xfId="0" applyFont="1" applyFill="1" applyBorder="1"/>
    <xf numFmtId="0" fontId="0" fillId="0" borderId="0" xfId="0"/>
    <xf numFmtId="9" fontId="0" fillId="6" borderId="1" xfId="0" applyNumberFormat="1" applyFill="1" applyBorder="1"/>
    <xf numFmtId="0" fontId="68" fillId="2" borderId="0" xfId="0" applyFont="1" applyFill="1"/>
    <xf numFmtId="0" fontId="66" fillId="0" borderId="0" xfId="0" applyFont="1"/>
    <xf numFmtId="0" fontId="0" fillId="0" borderId="0" xfId="0" applyBorder="1" applyProtection="1">
      <protection locked="0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1" fillId="2" borderId="0" xfId="0" applyFont="1" applyFill="1"/>
    <xf numFmtId="0" fontId="0" fillId="0" borderId="0" xfId="0"/>
    <xf numFmtId="0" fontId="41" fillId="0" borderId="0" xfId="1" applyFont="1" applyFill="1" applyAlignment="1">
      <alignment horizontal="center" vertical="center"/>
    </xf>
    <xf numFmtId="0" fontId="41" fillId="0" borderId="0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center" vertical="center" wrapText="1"/>
    </xf>
    <xf numFmtId="9" fontId="0" fillId="6" borderId="1" xfId="0" applyNumberFormat="1" applyFont="1" applyFill="1" applyBorder="1" applyAlignment="1">
      <alignment horizontal="center" vertical="center"/>
    </xf>
    <xf numFmtId="3" fontId="30" fillId="2" borderId="37" xfId="0" applyNumberFormat="1" applyFont="1" applyFill="1" applyBorder="1" applyProtection="1">
      <protection locked="0"/>
    </xf>
    <xf numFmtId="0" fontId="0" fillId="2" borderId="0" xfId="0" applyFill="1"/>
    <xf numFmtId="0" fontId="25" fillId="5" borderId="9" xfId="0" applyFont="1" applyFill="1" applyBorder="1"/>
    <xf numFmtId="0" fontId="35" fillId="2" borderId="0" xfId="0" applyFont="1" applyFill="1" applyAlignment="1">
      <alignment horizontal="left"/>
    </xf>
    <xf numFmtId="3" fontId="30" fillId="2" borderId="37" xfId="0" applyNumberFormat="1" applyFont="1" applyFill="1" applyBorder="1" applyProtection="1">
      <protection locked="0"/>
    </xf>
    <xf numFmtId="3" fontId="70" fillId="4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0" fillId="2" borderId="53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0" fontId="0" fillId="0" borderId="0" xfId="0"/>
    <xf numFmtId="3" fontId="30" fillId="2" borderId="37" xfId="0" applyNumberFormat="1" applyFont="1" applyFill="1" applyBorder="1" applyProtection="1">
      <protection locked="0" hidden="1"/>
    </xf>
    <xf numFmtId="3" fontId="30" fillId="3" borderId="37" xfId="0" applyNumberFormat="1" applyFont="1" applyFill="1" applyBorder="1" applyProtection="1">
      <protection locked="0" hidden="1"/>
    </xf>
    <xf numFmtId="0" fontId="19" fillId="2" borderId="0" xfId="0" applyFont="1" applyFill="1" applyAlignment="1"/>
    <xf numFmtId="0" fontId="71" fillId="2" borderId="0" xfId="0" applyFont="1" applyFill="1"/>
    <xf numFmtId="3" fontId="30" fillId="2" borderId="0" xfId="0" applyNumberFormat="1" applyFont="1" applyFill="1" applyBorder="1" applyProtection="1">
      <protection locked="0" hidden="1"/>
    </xf>
    <xf numFmtId="0" fontId="25" fillId="5" borderId="54" xfId="0" applyFont="1" applyFill="1" applyBorder="1"/>
    <xf numFmtId="0" fontId="66" fillId="2" borderId="0" xfId="0" applyFont="1" applyFill="1"/>
    <xf numFmtId="0" fontId="1" fillId="6" borderId="9" xfId="0" applyFont="1" applyFill="1" applyBorder="1" applyAlignment="1">
      <alignment horizontal="center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9" fontId="1" fillId="6" borderId="9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0" xfId="0" applyFill="1" applyAlignment="1" applyProtection="1">
      <protection locked="0"/>
    </xf>
    <xf numFmtId="0" fontId="67" fillId="2" borderId="0" xfId="0" applyFont="1" applyFill="1" applyProtection="1">
      <protection locked="0"/>
    </xf>
    <xf numFmtId="0" fontId="0" fillId="0" borderId="0" xfId="0"/>
    <xf numFmtId="0" fontId="61" fillId="2" borderId="0" xfId="0" applyFont="1" applyFill="1" applyAlignment="1"/>
    <xf numFmtId="0" fontId="17" fillId="2" borderId="0" xfId="0" applyFont="1" applyFill="1" applyAlignment="1">
      <alignment horizontal="center"/>
    </xf>
    <xf numFmtId="0" fontId="0" fillId="0" borderId="0" xfId="0"/>
    <xf numFmtId="0" fontId="10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0" borderId="0" xfId="0"/>
    <xf numFmtId="0" fontId="0" fillId="2" borderId="50" xfId="0" applyFill="1" applyBorder="1"/>
    <xf numFmtId="0" fontId="0" fillId="2" borderId="48" xfId="0" applyFill="1" applyBorder="1"/>
    <xf numFmtId="0" fontId="19" fillId="2" borderId="48" xfId="0" applyFont="1" applyFill="1" applyBorder="1" applyAlignment="1"/>
    <xf numFmtId="0" fontId="19" fillId="2" borderId="5" xfId="0" applyFont="1" applyFill="1" applyBorder="1" applyAlignment="1"/>
    <xf numFmtId="0" fontId="19" fillId="2" borderId="8" xfId="0" applyFont="1" applyFill="1" applyBorder="1" applyAlignment="1"/>
    <xf numFmtId="0" fontId="19" fillId="2" borderId="0" xfId="0" applyFont="1" applyFill="1" applyBorder="1" applyAlignment="1"/>
    <xf numFmtId="0" fontId="19" fillId="2" borderId="6" xfId="0" applyFont="1" applyFill="1" applyBorder="1" applyAlignment="1"/>
    <xf numFmtId="0" fontId="19" fillId="2" borderId="25" xfId="0" applyFont="1" applyFill="1" applyBorder="1" applyAlignment="1"/>
    <xf numFmtId="0" fontId="19" fillId="2" borderId="26" xfId="0" applyFont="1" applyFill="1" applyBorder="1" applyAlignment="1"/>
    <xf numFmtId="0" fontId="19" fillId="2" borderId="7" xfId="0" applyFont="1" applyFill="1" applyBorder="1" applyAlignment="1"/>
    <xf numFmtId="0" fontId="57" fillId="2" borderId="0" xfId="0" applyFont="1" applyFill="1" applyAlignment="1">
      <alignment wrapText="1"/>
    </xf>
    <xf numFmtId="0" fontId="25" fillId="5" borderId="0" xfId="0" applyFont="1" applyFill="1" applyBorder="1"/>
    <xf numFmtId="3" fontId="0" fillId="2" borderId="0" xfId="0" applyNumberFormat="1" applyFont="1" applyFill="1" applyBorder="1" applyProtection="1">
      <protection locked="0"/>
    </xf>
    <xf numFmtId="3" fontId="0" fillId="2" borderId="9" xfId="0" applyNumberFormat="1" applyFont="1" applyFill="1" applyBorder="1" applyProtection="1">
      <protection locked="0"/>
    </xf>
    <xf numFmtId="0" fontId="33" fillId="0" borderId="0" xfId="0" applyFont="1" applyAlignment="1">
      <alignment horizontal="center"/>
    </xf>
    <xf numFmtId="0" fontId="62" fillId="2" borderId="0" xfId="0" applyFont="1" applyFill="1" applyAlignment="1"/>
    <xf numFmtId="0" fontId="72" fillId="2" borderId="0" xfId="0" applyFont="1" applyFill="1"/>
    <xf numFmtId="0" fontId="0" fillId="2" borderId="50" xfId="0" applyFill="1" applyBorder="1" applyAlignment="1"/>
    <xf numFmtId="0" fontId="0" fillId="2" borderId="48" xfId="0" applyFill="1" applyBorder="1" applyAlignment="1"/>
    <xf numFmtId="0" fontId="0" fillId="2" borderId="5" xfId="0" applyFill="1" applyBorder="1" applyAlignment="1"/>
    <xf numFmtId="0" fontId="0" fillId="2" borderId="8" xfId="0" applyFill="1" applyBorder="1" applyAlignment="1"/>
    <xf numFmtId="0" fontId="0" fillId="2" borderId="6" xfId="0" applyFill="1" applyBorder="1" applyAlignment="1"/>
    <xf numFmtId="0" fontId="0" fillId="2" borderId="25" xfId="0" applyFill="1" applyBorder="1" applyAlignment="1"/>
    <xf numFmtId="0" fontId="0" fillId="2" borderId="26" xfId="0" applyFill="1" applyBorder="1" applyAlignment="1"/>
    <xf numFmtId="0" fontId="0" fillId="2" borderId="7" xfId="0" applyFill="1" applyBorder="1" applyAlignment="1"/>
    <xf numFmtId="0" fontId="0" fillId="0" borderId="0" xfId="0" applyFont="1"/>
    <xf numFmtId="0" fontId="0" fillId="2" borderId="0" xfId="0" applyFont="1" applyFill="1"/>
    <xf numFmtId="0" fontId="18" fillId="2" borderId="0" xfId="0" applyFont="1" applyFill="1"/>
    <xf numFmtId="0" fontId="0" fillId="0" borderId="50" xfId="0" applyBorder="1"/>
    <xf numFmtId="0" fontId="0" fillId="2" borderId="9" xfId="0" applyFont="1" applyFill="1" applyBorder="1" applyAlignment="1">
      <alignment vertical="center"/>
    </xf>
    <xf numFmtId="0" fontId="1" fillId="2" borderId="33" xfId="0" applyFont="1" applyFill="1" applyBorder="1"/>
    <xf numFmtId="0" fontId="56" fillId="2" borderId="0" xfId="0" applyFont="1" applyFill="1" applyBorder="1" applyAlignment="1">
      <alignment wrapText="1"/>
    </xf>
    <xf numFmtId="0" fontId="56" fillId="2" borderId="0" xfId="0" applyFont="1" applyFill="1" applyBorder="1" applyAlignment="1"/>
    <xf numFmtId="0" fontId="56" fillId="2" borderId="38" xfId="0" applyFont="1" applyFill="1" applyBorder="1" applyAlignment="1">
      <alignment wrapText="1"/>
    </xf>
    <xf numFmtId="0" fontId="56" fillId="2" borderId="38" xfId="0" applyFont="1" applyFill="1" applyBorder="1" applyAlignment="1"/>
    <xf numFmtId="0" fontId="1" fillId="2" borderId="38" xfId="0" applyFont="1" applyFill="1" applyBorder="1" applyAlignment="1">
      <alignment vertical="top"/>
    </xf>
    <xf numFmtId="0" fontId="17" fillId="2" borderId="38" xfId="0" applyFont="1" applyFill="1" applyBorder="1" applyAlignment="1"/>
    <xf numFmtId="0" fontId="0" fillId="2" borderId="38" xfId="0" applyFont="1" applyFill="1" applyBorder="1"/>
    <xf numFmtId="0" fontId="9" fillId="2" borderId="0" xfId="0" applyFont="1" applyFill="1" applyBorder="1" applyAlignment="1">
      <alignment horizontal="left"/>
    </xf>
    <xf numFmtId="0" fontId="0" fillId="0" borderId="0" xfId="0"/>
    <xf numFmtId="0" fontId="75" fillId="2" borderId="0" xfId="0" applyFont="1" applyFill="1" applyAlignment="1"/>
    <xf numFmtId="0" fontId="0" fillId="3" borderId="37" xfId="0" applyNumberFormat="1" applyFill="1" applyBorder="1" applyProtection="1">
      <protection locked="0"/>
    </xf>
    <xf numFmtId="0" fontId="0" fillId="0" borderId="9" xfId="0" applyBorder="1" applyProtection="1">
      <protection locked="0"/>
    </xf>
    <xf numFmtId="0" fontId="0" fillId="0" borderId="0" xfId="0"/>
    <xf numFmtId="3" fontId="0" fillId="0" borderId="0" xfId="0" applyNumberFormat="1"/>
    <xf numFmtId="9" fontId="7" fillId="2" borderId="0" xfId="0" applyNumberFormat="1" applyFont="1" applyFill="1" applyAlignment="1">
      <alignment horizontal="left" vertical="top" wrapText="1"/>
    </xf>
    <xf numFmtId="9" fontId="0" fillId="0" borderId="0" xfId="0" applyNumberFormat="1"/>
    <xf numFmtId="9" fontId="0" fillId="2" borderId="0" xfId="0" applyNumberFormat="1" applyFill="1"/>
    <xf numFmtId="3" fontId="0" fillId="2" borderId="0" xfId="0" applyNumberFormat="1" applyFill="1"/>
    <xf numFmtId="0" fontId="0" fillId="2" borderId="9" xfId="0" applyFill="1" applyBorder="1" applyAlignment="1">
      <alignment horizontal="center" vertical="center"/>
    </xf>
    <xf numFmtId="0" fontId="0" fillId="0" borderId="0" xfId="0"/>
    <xf numFmtId="0" fontId="0" fillId="0" borderId="0" xfId="0"/>
    <xf numFmtId="3" fontId="30" fillId="3" borderId="58" xfId="0" applyNumberFormat="1" applyFont="1" applyFill="1" applyBorder="1" applyProtection="1">
      <protection locked="0" hidden="1"/>
    </xf>
    <xf numFmtId="3" fontId="30" fillId="2" borderId="58" xfId="0" applyNumberFormat="1" applyFont="1" applyFill="1" applyBorder="1" applyProtection="1">
      <protection locked="0" hidden="1"/>
    </xf>
    <xf numFmtId="3" fontId="30" fillId="3" borderId="59" xfId="0" applyNumberFormat="1" applyFont="1" applyFill="1" applyBorder="1" applyProtection="1">
      <protection locked="0" hidden="1"/>
    </xf>
    <xf numFmtId="3" fontId="30" fillId="2" borderId="59" xfId="0" applyNumberFormat="1" applyFont="1" applyFill="1" applyBorder="1" applyProtection="1">
      <protection locked="0"/>
    </xf>
    <xf numFmtId="3" fontId="30" fillId="2" borderId="58" xfId="0" applyNumberFormat="1" applyFont="1" applyFill="1" applyBorder="1" applyProtection="1">
      <protection locked="0"/>
    </xf>
    <xf numFmtId="0" fontId="0" fillId="3" borderId="0" xfId="0" applyNumberFormat="1" applyFill="1" applyBorder="1" applyProtection="1">
      <protection locked="0"/>
    </xf>
    <xf numFmtId="3" fontId="30" fillId="2" borderId="9" xfId="0" applyNumberFormat="1" applyFont="1" applyFill="1" applyBorder="1" applyProtection="1">
      <protection locked="0"/>
    </xf>
    <xf numFmtId="0" fontId="0" fillId="3" borderId="58" xfId="0" applyNumberFormat="1" applyFill="1" applyBorder="1" applyProtection="1">
      <protection locked="0"/>
    </xf>
    <xf numFmtId="0" fontId="0" fillId="0" borderId="58" xfId="0" applyBorder="1" applyProtection="1">
      <protection locked="0"/>
    </xf>
    <xf numFmtId="0" fontId="0" fillId="3" borderId="9" xfId="0" applyNumberFormat="1" applyFill="1" applyBorder="1" applyProtection="1">
      <protection locked="0"/>
    </xf>
    <xf numFmtId="0" fontId="0" fillId="2" borderId="58" xfId="0" applyFill="1" applyBorder="1" applyProtection="1">
      <protection locked="0"/>
    </xf>
    <xf numFmtId="0" fontId="0" fillId="0" borderId="9" xfId="0" applyFont="1" applyBorder="1"/>
    <xf numFmtId="0" fontId="0" fillId="3" borderId="9" xfId="0" applyFont="1" applyFill="1" applyBorder="1" applyProtection="1">
      <protection locked="0"/>
    </xf>
    <xf numFmtId="0" fontId="0" fillId="0" borderId="9" xfId="0" applyFont="1" applyBorder="1" applyProtection="1">
      <protection locked="0"/>
    </xf>
    <xf numFmtId="0" fontId="0" fillId="0" borderId="9" xfId="0" applyFont="1" applyFill="1" applyBorder="1" applyProtection="1">
      <protection locked="0"/>
    </xf>
    <xf numFmtId="0" fontId="27" fillId="5" borderId="9" xfId="0" applyFont="1" applyFill="1" applyBorder="1"/>
    <xf numFmtId="0" fontId="25" fillId="5" borderId="60" xfId="0" applyFont="1" applyFill="1" applyBorder="1"/>
    <xf numFmtId="3" fontId="30" fillId="3" borderId="9" xfId="0" applyNumberFormat="1" applyFont="1" applyFill="1" applyBorder="1" applyProtection="1">
      <protection locked="0" hidden="1"/>
    </xf>
    <xf numFmtId="3" fontId="30" fillId="2" borderId="9" xfId="0" applyNumberFormat="1" applyFont="1" applyFill="1" applyBorder="1" applyProtection="1">
      <protection locked="0" hidden="1"/>
    </xf>
    <xf numFmtId="0" fontId="25" fillId="5" borderId="61" xfId="0" applyFont="1" applyFill="1" applyBorder="1"/>
    <xf numFmtId="3" fontId="30" fillId="6" borderId="58" xfId="0" applyNumberFormat="1" applyFont="1" applyFill="1" applyBorder="1" applyProtection="1">
      <protection locked="0" hidden="1"/>
    </xf>
    <xf numFmtId="0" fontId="0" fillId="6" borderId="0" xfId="0" applyFill="1"/>
    <xf numFmtId="0" fontId="0" fillId="0" borderId="0" xfId="0"/>
    <xf numFmtId="0" fontId="4" fillId="3" borderId="0" xfId="0" applyFont="1" applyFill="1" applyBorder="1" applyAlignment="1">
      <alignment horizontal="center"/>
    </xf>
    <xf numFmtId="0" fontId="25" fillId="5" borderId="40" xfId="0" applyFont="1" applyFill="1" applyBorder="1"/>
    <xf numFmtId="0" fontId="7" fillId="4" borderId="0" xfId="0" applyFont="1" applyFill="1" applyAlignment="1"/>
    <xf numFmtId="0" fontId="7" fillId="4" borderId="0" xfId="0" applyFont="1" applyFill="1" applyAlignment="1">
      <alignment horizontal="left" vertical="top" wrapText="1"/>
    </xf>
    <xf numFmtId="0" fontId="0" fillId="0" borderId="0" xfId="0"/>
    <xf numFmtId="0" fontId="43" fillId="2" borderId="0" xfId="2" applyFill="1" applyAlignment="1" applyProtection="1"/>
    <xf numFmtId="0" fontId="27" fillId="2" borderId="0" xfId="0" applyFont="1" applyFill="1"/>
    <xf numFmtId="0" fontId="76" fillId="0" borderId="39" xfId="1" applyFont="1" applyFill="1" applyBorder="1" applyAlignment="1">
      <alignment horizontal="center" vertical="center" wrapText="1"/>
    </xf>
    <xf numFmtId="0" fontId="77" fillId="0" borderId="40" xfId="1" applyFont="1" applyFill="1" applyBorder="1" applyAlignment="1">
      <alignment horizontal="left" vertical="center" wrapText="1"/>
    </xf>
    <xf numFmtId="0" fontId="79" fillId="0" borderId="9" xfId="1" applyFont="1" applyFill="1" applyBorder="1" applyAlignment="1">
      <alignment horizontal="center" vertical="center" wrapText="1"/>
    </xf>
    <xf numFmtId="9" fontId="78" fillId="0" borderId="10" xfId="153" applyFont="1" applyFill="1" applyBorder="1" applyAlignment="1">
      <alignment horizontal="center" vertical="center" wrapText="1"/>
    </xf>
    <xf numFmtId="0" fontId="80" fillId="0" borderId="0" xfId="1" applyFont="1" applyFill="1"/>
    <xf numFmtId="0" fontId="81" fillId="0" borderId="39" xfId="1" applyFont="1" applyFill="1" applyBorder="1" applyAlignment="1">
      <alignment horizontal="center" vertical="center" wrapText="1"/>
    </xf>
    <xf numFmtId="0" fontId="82" fillId="0" borderId="38" xfId="1" applyFont="1" applyFill="1" applyBorder="1" applyAlignment="1">
      <alignment horizontal="center" vertical="center" wrapText="1"/>
    </xf>
    <xf numFmtId="3" fontId="83" fillId="0" borderId="29" xfId="1" applyNumberFormat="1" applyFont="1" applyFill="1" applyBorder="1" applyAlignment="1">
      <alignment horizontal="center" vertical="center" wrapText="1"/>
    </xf>
    <xf numFmtId="0" fontId="85" fillId="0" borderId="9" xfId="1" applyFont="1" applyFill="1" applyBorder="1" applyAlignment="1">
      <alignment horizontal="center" vertical="center" wrapText="1"/>
    </xf>
    <xf numFmtId="0" fontId="82" fillId="0" borderId="11" xfId="1" applyFont="1" applyFill="1" applyBorder="1" applyAlignment="1">
      <alignment horizontal="center" vertical="center" wrapText="1"/>
    </xf>
    <xf numFmtId="3" fontId="83" fillId="0" borderId="40" xfId="1" applyNumberFormat="1" applyFont="1" applyFill="1" applyBorder="1" applyAlignment="1">
      <alignment horizontal="center" vertical="center" wrapText="1"/>
    </xf>
    <xf numFmtId="0" fontId="85" fillId="0" borderId="39" xfId="1" applyFont="1" applyFill="1" applyBorder="1" applyAlignment="1">
      <alignment horizontal="center" vertical="center" wrapText="1"/>
    </xf>
    <xf numFmtId="3" fontId="83" fillId="0" borderId="9" xfId="1" applyNumberFormat="1" applyFont="1" applyFill="1" applyBorder="1" applyAlignment="1">
      <alignment horizontal="center" vertical="center" wrapText="1"/>
    </xf>
    <xf numFmtId="0" fontId="82" fillId="0" borderId="12" xfId="1" applyFont="1" applyFill="1" applyBorder="1" applyAlignment="1">
      <alignment horizontal="center" vertical="center" wrapText="1"/>
    </xf>
    <xf numFmtId="0" fontId="82" fillId="0" borderId="40" xfId="1" applyFont="1" applyFill="1" applyBorder="1" applyAlignment="1">
      <alignment horizontal="center" vertical="center" wrapText="1"/>
    </xf>
    <xf numFmtId="0" fontId="82" fillId="0" borderId="40" xfId="1" applyFont="1" applyFill="1" applyBorder="1" applyAlignment="1">
      <alignment horizontal="left" vertical="center" wrapText="1"/>
    </xf>
    <xf numFmtId="0" fontId="82" fillId="0" borderId="9" xfId="1" applyFont="1" applyFill="1" applyBorder="1" applyAlignment="1">
      <alignment horizontal="center" vertical="center" wrapText="1"/>
    </xf>
    <xf numFmtId="0" fontId="82" fillId="0" borderId="10" xfId="1" applyFont="1" applyFill="1" applyBorder="1" applyAlignment="1">
      <alignment horizontal="left" vertical="center" wrapText="1"/>
    </xf>
    <xf numFmtId="0" fontId="84" fillId="0" borderId="10" xfId="1" applyFont="1" applyFill="1" applyBorder="1" applyAlignment="1">
      <alignment horizontal="left" vertical="center" wrapText="1"/>
    </xf>
    <xf numFmtId="0" fontId="82" fillId="0" borderId="9" xfId="1" applyFont="1" applyFill="1" applyBorder="1" applyAlignment="1">
      <alignment horizontal="left" vertical="center" wrapText="1"/>
    </xf>
    <xf numFmtId="0" fontId="84" fillId="0" borderId="9" xfId="1" applyFont="1" applyFill="1" applyBorder="1" applyAlignment="1">
      <alignment horizontal="left" vertical="center" wrapText="1"/>
    </xf>
    <xf numFmtId="9" fontId="83" fillId="0" borderId="29" xfId="153" applyFont="1" applyFill="1" applyBorder="1" applyAlignment="1">
      <alignment horizontal="center" vertical="center" wrapText="1"/>
    </xf>
    <xf numFmtId="0" fontId="88" fillId="0" borderId="0" xfId="1" applyFont="1" applyFill="1" applyAlignment="1">
      <alignment wrapText="1"/>
    </xf>
    <xf numFmtId="0" fontId="89" fillId="0" borderId="11" xfId="1" applyFont="1" applyFill="1" applyBorder="1" applyAlignment="1">
      <alignment vertical="center" wrapText="1"/>
    </xf>
    <xf numFmtId="0" fontId="89" fillId="0" borderId="10" xfId="1" applyFont="1" applyFill="1" applyBorder="1" applyAlignment="1">
      <alignment vertical="center" wrapText="1"/>
    </xf>
    <xf numFmtId="3" fontId="83" fillId="0" borderId="10" xfId="1" applyNumberFormat="1" applyFont="1" applyFill="1" applyBorder="1" applyAlignment="1">
      <alignment horizontal="center" vertical="center" wrapText="1"/>
    </xf>
    <xf numFmtId="3" fontId="83" fillId="0" borderId="11" xfId="1" applyNumberFormat="1" applyFont="1" applyFill="1" applyBorder="1" applyAlignment="1">
      <alignment horizontal="center" vertical="center" wrapText="1"/>
    </xf>
    <xf numFmtId="0" fontId="82" fillId="0" borderId="9" xfId="1" applyFont="1" applyFill="1" applyBorder="1" applyAlignment="1">
      <alignment wrapText="1"/>
    </xf>
    <xf numFmtId="9" fontId="83" fillId="0" borderId="10" xfId="153" applyFont="1" applyFill="1" applyBorder="1" applyAlignment="1">
      <alignment horizontal="center" vertical="center" wrapText="1"/>
    </xf>
    <xf numFmtId="0" fontId="82" fillId="0" borderId="9" xfId="1" applyFont="1" applyFill="1" applyBorder="1" applyAlignment="1">
      <alignment vertical="center" wrapText="1"/>
    </xf>
    <xf numFmtId="0" fontId="83" fillId="0" borderId="10" xfId="1" applyFont="1" applyFill="1" applyBorder="1" applyAlignment="1">
      <alignment vertical="center" wrapText="1"/>
    </xf>
    <xf numFmtId="0" fontId="82" fillId="0" borderId="10" xfId="1" applyFont="1" applyFill="1" applyBorder="1" applyAlignment="1">
      <alignment vertical="center" wrapText="1"/>
    </xf>
    <xf numFmtId="0" fontId="88" fillId="0" borderId="9" xfId="1" applyFont="1" applyFill="1" applyBorder="1" applyAlignment="1">
      <alignment wrapText="1"/>
    </xf>
    <xf numFmtId="0" fontId="82" fillId="0" borderId="38" xfId="1" applyFont="1" applyFill="1" applyBorder="1" applyAlignment="1">
      <alignment vertical="center" wrapText="1"/>
    </xf>
    <xf numFmtId="0" fontId="82" fillId="0" borderId="9" xfId="1" applyFont="1" applyBorder="1" applyAlignment="1">
      <alignment horizontal="center" vertical="center"/>
    </xf>
    <xf numFmtId="0" fontId="46" fillId="0" borderId="9" xfId="1" applyFont="1" applyFill="1" applyBorder="1" applyAlignment="1">
      <alignment horizontal="center" vertical="center" wrapText="1"/>
    </xf>
    <xf numFmtId="3" fontId="83" fillId="0" borderId="11" xfId="1" applyNumberFormat="1" applyFont="1" applyFill="1" applyBorder="1" applyAlignment="1">
      <alignment vertical="center" wrapText="1"/>
    </xf>
    <xf numFmtId="0" fontId="84" fillId="0" borderId="9" xfId="1" applyFont="1" applyFill="1" applyBorder="1" applyAlignment="1">
      <alignment horizontal="center" vertical="center" wrapText="1"/>
    </xf>
    <xf numFmtId="0" fontId="84" fillId="0" borderId="27" xfId="1" applyFont="1" applyFill="1" applyBorder="1" applyAlignment="1">
      <alignment horizontal="left" vertical="center" wrapText="1"/>
    </xf>
    <xf numFmtId="0" fontId="90" fillId="0" borderId="9" xfId="1" applyFont="1" applyFill="1" applyBorder="1" applyAlignment="1">
      <alignment horizontal="center" vertical="center" wrapText="1"/>
    </xf>
    <xf numFmtId="0" fontId="91" fillId="0" borderId="9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horizontal="center" vertical="center"/>
    </xf>
    <xf numFmtId="0" fontId="88" fillId="0" borderId="0" xfId="1" applyFont="1" applyFill="1"/>
    <xf numFmtId="0" fontId="89" fillId="0" borderId="11" xfId="1" applyFont="1" applyFill="1" applyBorder="1" applyAlignment="1">
      <alignment vertical="center"/>
    </xf>
    <xf numFmtId="0" fontId="89" fillId="0" borderId="10" xfId="1" applyFont="1" applyFill="1" applyBorder="1" applyAlignment="1">
      <alignment vertical="center"/>
    </xf>
    <xf numFmtId="3" fontId="83" fillId="0" borderId="11" xfId="1" applyNumberFormat="1" applyFont="1" applyFill="1" applyBorder="1" applyAlignment="1">
      <alignment vertical="center"/>
    </xf>
    <xf numFmtId="0" fontId="91" fillId="0" borderId="29" xfId="1" applyFont="1" applyFill="1" applyBorder="1" applyAlignment="1">
      <alignment horizontal="center" vertical="center" wrapText="1"/>
    </xf>
    <xf numFmtId="0" fontId="92" fillId="0" borderId="9" xfId="1" applyFont="1" applyFill="1" applyBorder="1" applyAlignment="1">
      <alignment horizontal="center" vertical="center" wrapText="1"/>
    </xf>
    <xf numFmtId="0" fontId="93" fillId="0" borderId="29" xfId="1" applyFont="1" applyFill="1" applyBorder="1" applyAlignment="1">
      <alignment horizontal="center" vertical="center" wrapText="1"/>
    </xf>
    <xf numFmtId="0" fontId="88" fillId="0" borderId="9" xfId="1" applyFont="1" applyFill="1" applyBorder="1" applyAlignment="1">
      <alignment horizontal="left" wrapText="1"/>
    </xf>
    <xf numFmtId="0" fontId="85" fillId="0" borderId="11" xfId="1" applyFont="1" applyFill="1" applyBorder="1" applyAlignment="1">
      <alignment vertical="center" wrapText="1"/>
    </xf>
    <xf numFmtId="9" fontId="83" fillId="0" borderId="10" xfId="153" quotePrefix="1" applyFont="1" applyFill="1" applyBorder="1" applyAlignment="1">
      <alignment horizontal="center" vertical="center" wrapText="1"/>
    </xf>
    <xf numFmtId="0" fontId="85" fillId="0" borderId="29" xfId="1" applyFont="1" applyFill="1" applyBorder="1" applyAlignment="1">
      <alignment horizontal="center" vertical="center" wrapText="1"/>
    </xf>
    <xf numFmtId="0" fontId="81" fillId="0" borderId="9" xfId="1" applyFont="1" applyFill="1" applyBorder="1" applyAlignment="1">
      <alignment horizontal="center" vertical="center" wrapText="1"/>
    </xf>
    <xf numFmtId="0" fontId="83" fillId="0" borderId="9" xfId="1" applyFont="1" applyFill="1" applyBorder="1" applyAlignment="1">
      <alignment horizontal="left" vertical="center" wrapText="1"/>
    </xf>
    <xf numFmtId="0" fontId="85" fillId="0" borderId="9" xfId="1" applyFont="1" applyFill="1" applyBorder="1" applyAlignment="1">
      <alignment wrapText="1"/>
    </xf>
    <xf numFmtId="0" fontId="76" fillId="0" borderId="9" xfId="1" applyFont="1" applyFill="1" applyBorder="1" applyAlignment="1">
      <alignment horizontal="center" vertical="center" wrapText="1"/>
    </xf>
    <xf numFmtId="0" fontId="19" fillId="5" borderId="9" xfId="0" applyFont="1" applyFill="1" applyBorder="1"/>
    <xf numFmtId="0" fontId="0" fillId="2" borderId="9" xfId="0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94" fillId="0" borderId="10" xfId="1" applyFont="1" applyFill="1" applyBorder="1" applyAlignment="1">
      <alignment horizontal="left" vertical="center" wrapText="1"/>
    </xf>
    <xf numFmtId="0" fontId="94" fillId="0" borderId="9" xfId="1" applyFont="1" applyFill="1" applyBorder="1" applyAlignment="1">
      <alignment horizontal="left" vertical="center" wrapText="1"/>
    </xf>
    <xf numFmtId="0" fontId="96" fillId="0" borderId="9" xfId="1" applyFont="1" applyFill="1" applyBorder="1" applyAlignment="1">
      <alignment horizontal="left" vertical="center" wrapText="1"/>
    </xf>
    <xf numFmtId="0" fontId="96" fillId="0" borderId="10" xfId="1" applyFont="1" applyFill="1" applyBorder="1" applyAlignment="1">
      <alignment horizontal="left" vertical="center" wrapText="1"/>
    </xf>
    <xf numFmtId="0" fontId="96" fillId="0" borderId="27" xfId="1" applyFont="1" applyFill="1" applyBorder="1" applyAlignment="1">
      <alignment horizontal="left" vertical="center" wrapText="1"/>
    </xf>
    <xf numFmtId="0" fontId="31" fillId="0" borderId="9" xfId="1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0" fontId="60" fillId="2" borderId="0" xfId="0" applyFont="1" applyFill="1" applyBorder="1"/>
    <xf numFmtId="0" fontId="82" fillId="0" borderId="40" xfId="1" applyFont="1" applyFill="1" applyBorder="1" applyAlignment="1">
      <alignment horizontal="center" vertical="center" wrapText="1"/>
    </xf>
    <xf numFmtId="0" fontId="82" fillId="0" borderId="40" xfId="1" applyFont="1" applyFill="1" applyBorder="1" applyAlignment="1">
      <alignment horizontal="left" vertical="center" wrapText="1"/>
    </xf>
    <xf numFmtId="0" fontId="86" fillId="0" borderId="9" xfId="1" applyFont="1" applyFill="1" applyBorder="1" applyAlignment="1">
      <alignment horizontal="left" vertical="center" wrapText="1"/>
    </xf>
    <xf numFmtId="0" fontId="77" fillId="0" borderId="9" xfId="1" applyFont="1" applyFill="1" applyBorder="1" applyAlignment="1">
      <alignment wrapText="1"/>
    </xf>
    <xf numFmtId="0" fontId="77" fillId="0" borderId="33" xfId="1" applyFont="1" applyFill="1" applyBorder="1" applyAlignment="1">
      <alignment horizontal="left" vertical="center" wrapText="1"/>
    </xf>
    <xf numFmtId="0" fontId="66" fillId="2" borderId="0" xfId="0" applyFont="1" applyFill="1" applyAlignment="1">
      <alignment horizontal="center"/>
    </xf>
    <xf numFmtId="0" fontId="99" fillId="0" borderId="0" xfId="0" applyFont="1"/>
    <xf numFmtId="0" fontId="99" fillId="2" borderId="0" xfId="0" applyFont="1" applyFill="1"/>
    <xf numFmtId="9" fontId="41" fillId="0" borderId="0" xfId="153" applyFont="1" applyFill="1" applyAlignment="1">
      <alignment horizontal="center" vertical="center" wrapText="1"/>
    </xf>
    <xf numFmtId="0" fontId="88" fillId="0" borderId="10" xfId="1" applyFont="1" applyFill="1" applyBorder="1" applyAlignment="1">
      <alignment horizontal="center" wrapText="1"/>
    </xf>
    <xf numFmtId="0" fontId="88" fillId="0" borderId="10" xfId="1" applyFont="1" applyFill="1" applyBorder="1" applyAlignment="1">
      <alignment horizontal="center" vertical="center" wrapText="1"/>
    </xf>
    <xf numFmtId="0" fontId="100" fillId="0" borderId="31" xfId="1" applyFont="1" applyFill="1" applyBorder="1" applyAlignment="1">
      <alignment wrapText="1"/>
    </xf>
    <xf numFmtId="0" fontId="101" fillId="0" borderId="31" xfId="0" applyFont="1" applyBorder="1" applyAlignment="1">
      <alignment horizontal="center"/>
    </xf>
    <xf numFmtId="9" fontId="102" fillId="0" borderId="31" xfId="153" applyFont="1" applyFill="1" applyBorder="1" applyAlignment="1">
      <alignment horizontal="center" vertical="center" wrapText="1"/>
    </xf>
    <xf numFmtId="3" fontId="102" fillId="0" borderId="31" xfId="1" applyNumberFormat="1" applyFont="1" applyFill="1" applyBorder="1" applyAlignment="1">
      <alignment horizontal="center" vertical="center" wrapText="1"/>
    </xf>
    <xf numFmtId="3" fontId="103" fillId="0" borderId="31" xfId="1" applyNumberFormat="1" applyFont="1" applyFill="1" applyBorder="1" applyAlignment="1">
      <alignment horizontal="center" vertical="center" wrapText="1"/>
    </xf>
    <xf numFmtId="9" fontId="102" fillId="0" borderId="31" xfId="153" quotePrefix="1" applyFont="1" applyFill="1" applyBorder="1" applyAlignment="1">
      <alignment horizontal="center" vertical="center" wrapText="1"/>
    </xf>
    <xf numFmtId="0" fontId="43" fillId="0" borderId="0" xfId="2" applyAlignment="1" applyProtection="1">
      <alignment horizontal="left"/>
    </xf>
    <xf numFmtId="0" fontId="43" fillId="2" borderId="0" xfId="2" applyFill="1" applyAlignment="1" applyProtection="1">
      <alignment horizontal="left"/>
      <protection locked="0"/>
    </xf>
    <xf numFmtId="0" fontId="43" fillId="0" borderId="0" xfId="2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43" fillId="0" borderId="0" xfId="2" applyAlignment="1" applyProtection="1">
      <protection locked="0"/>
    </xf>
    <xf numFmtId="0" fontId="20" fillId="3" borderId="0" xfId="0" applyFont="1" applyFill="1" applyAlignment="1" applyProtection="1">
      <alignment horizontal="center"/>
      <protection locked="0"/>
    </xf>
    <xf numFmtId="0" fontId="43" fillId="2" borderId="0" xfId="2" applyFill="1" applyAlignment="1" applyProtection="1">
      <protection locked="0"/>
    </xf>
    <xf numFmtId="0" fontId="19" fillId="2" borderId="0" xfId="0" applyFont="1" applyFill="1" applyAlignment="1">
      <alignment horizontal="left"/>
    </xf>
    <xf numFmtId="0" fontId="19" fillId="2" borderId="32" xfId="0" applyFont="1" applyFill="1" applyBorder="1" applyAlignment="1">
      <alignment horizontal="left"/>
    </xf>
    <xf numFmtId="0" fontId="19" fillId="2" borderId="0" xfId="0" applyFont="1" applyFill="1" applyAlignment="1" applyProtection="1">
      <alignment horizontal="left"/>
      <protection locked="0"/>
    </xf>
    <xf numFmtId="0" fontId="19" fillId="2" borderId="32" xfId="0" applyFont="1" applyFill="1" applyBorder="1" applyAlignment="1" applyProtection="1">
      <alignment horizontal="left"/>
      <protection locked="0"/>
    </xf>
    <xf numFmtId="16" fontId="43" fillId="2" borderId="0" xfId="2" applyNumberFormat="1" applyFill="1" applyAlignment="1" applyProtection="1">
      <alignment horizontal="left"/>
      <protection locked="0"/>
    </xf>
    <xf numFmtId="0" fontId="9" fillId="2" borderId="0" xfId="0" applyFont="1" applyFill="1" applyAlignment="1">
      <alignment horizontal="left" wrapText="1"/>
    </xf>
    <xf numFmtId="0" fontId="6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0" fontId="0" fillId="2" borderId="55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0" fillId="2" borderId="9" xfId="0" applyFont="1" applyFill="1" applyBorder="1" applyAlignment="1">
      <alignment horizontal="center"/>
    </xf>
    <xf numFmtId="0" fontId="0" fillId="2" borderId="44" xfId="0" applyFont="1" applyFill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70" fillId="2" borderId="26" xfId="0" applyFont="1" applyFill="1" applyBorder="1" applyAlignment="1">
      <alignment horizontal="left" vertical="center" wrapText="1"/>
    </xf>
    <xf numFmtId="0" fontId="70" fillId="2" borderId="7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42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5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0" fillId="0" borderId="56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10" fillId="2" borderId="41" xfId="0" applyFont="1" applyFill="1" applyBorder="1" applyAlignment="1">
      <alignment horizontal="center"/>
    </xf>
    <xf numFmtId="0" fontId="10" fillId="2" borderId="44" xfId="0" applyFont="1" applyFill="1" applyBorder="1" applyAlignment="1">
      <alignment horizontal="center"/>
    </xf>
    <xf numFmtId="0" fontId="43" fillId="0" borderId="0" xfId="2" applyAlignment="1" applyProtection="1">
      <alignment horizontal="center"/>
    </xf>
    <xf numFmtId="0" fontId="7" fillId="2" borderId="19" xfId="0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 wrapText="1"/>
    </xf>
    <xf numFmtId="0" fontId="7" fillId="2" borderId="17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15" fillId="2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0" fillId="2" borderId="9" xfId="0" applyFill="1" applyBorder="1" applyAlignment="1">
      <alignment horizontal="left"/>
    </xf>
    <xf numFmtId="0" fontId="11" fillId="2" borderId="9" xfId="0" applyFont="1" applyFill="1" applyBorder="1" applyAlignment="1">
      <alignment horizontal="right"/>
    </xf>
    <xf numFmtId="0" fontId="0" fillId="2" borderId="9" xfId="0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9" xfId="0" applyBorder="1" applyAlignment="1">
      <alignment horizontal="left"/>
    </xf>
    <xf numFmtId="0" fontId="1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4" fillId="2" borderId="1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0" fillId="2" borderId="4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0" fillId="2" borderId="9" xfId="0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17" fillId="2" borderId="33" xfId="0" applyFont="1" applyFill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22" fillId="2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right"/>
    </xf>
    <xf numFmtId="0" fontId="0" fillId="2" borderId="0" xfId="0" applyFill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25" fillId="2" borderId="0" xfId="0" applyFont="1" applyFill="1" applyAlignment="1">
      <alignment horizontal="center"/>
    </xf>
    <xf numFmtId="0" fontId="7" fillId="4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left" wrapText="1"/>
    </xf>
    <xf numFmtId="0" fontId="43" fillId="2" borderId="0" xfId="2" applyFill="1" applyAlignment="1" applyProtection="1">
      <alignment horizontal="center"/>
    </xf>
    <xf numFmtId="0" fontId="33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/>
    </xf>
    <xf numFmtId="0" fontId="7" fillId="4" borderId="0" xfId="0" applyFont="1" applyFill="1" applyAlignment="1">
      <alignment wrapText="1"/>
    </xf>
    <xf numFmtId="0" fontId="7" fillId="2" borderId="0" xfId="0" applyFont="1" applyFill="1" applyAlignment="1">
      <alignment horizontal="center" vertical="top" wrapText="1"/>
    </xf>
    <xf numFmtId="0" fontId="7" fillId="4" borderId="0" xfId="0" applyFont="1" applyFill="1" applyAlignment="1">
      <alignment horizontal="left" wrapText="1"/>
    </xf>
    <xf numFmtId="0" fontId="3" fillId="3" borderId="0" xfId="0" applyFont="1" applyFill="1" applyAlignment="1">
      <alignment horizontal="center"/>
    </xf>
    <xf numFmtId="0" fontId="5" fillId="2" borderId="39" xfId="0" applyFont="1" applyFill="1" applyBorder="1" applyAlignment="1">
      <alignment horizontal="center"/>
    </xf>
    <xf numFmtId="0" fontId="0" fillId="2" borderId="27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27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0" fillId="2" borderId="17" xfId="0" applyFill="1" applyBorder="1" applyAlignment="1">
      <alignment horizontal="center" wrapText="1"/>
    </xf>
    <xf numFmtId="0" fontId="0" fillId="2" borderId="9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27" fillId="0" borderId="9" xfId="0" applyFont="1" applyFill="1" applyBorder="1" applyAlignment="1">
      <alignment horizontal="center" vertical="center" wrapText="1"/>
    </xf>
    <xf numFmtId="0" fontId="0" fillId="2" borderId="22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 wrapText="1"/>
    </xf>
    <xf numFmtId="0" fontId="0" fillId="2" borderId="20" xfId="0" applyFont="1" applyFill="1" applyBorder="1" applyAlignment="1">
      <alignment horizontal="center" wrapText="1"/>
    </xf>
    <xf numFmtId="0" fontId="9" fillId="2" borderId="0" xfId="0" applyFont="1" applyFill="1" applyAlignment="1">
      <alignment horizontal="left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7" fillId="2" borderId="0" xfId="0" applyFont="1" applyFill="1" applyAlignment="1">
      <alignment horizontal="center" wrapText="1"/>
    </xf>
    <xf numFmtId="0" fontId="37" fillId="2" borderId="9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/>
    </xf>
    <xf numFmtId="2" fontId="27" fillId="2" borderId="9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37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7" fillId="2" borderId="10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0" fontId="25" fillId="2" borderId="27" xfId="0" applyFont="1" applyFill="1" applyBorder="1" applyAlignment="1">
      <alignment horizontal="center" vertical="center"/>
    </xf>
    <xf numFmtId="0" fontId="25" fillId="2" borderId="33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38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37" fillId="2" borderId="3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0" fillId="2" borderId="12" xfId="0" applyFill="1" applyBorder="1" applyAlignment="1">
      <alignment horizontal="center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17" fillId="2" borderId="38" xfId="0" applyFont="1" applyFill="1" applyBorder="1" applyAlignment="1">
      <alignment horizontal="left" wrapText="1"/>
    </xf>
    <xf numFmtId="0" fontId="29" fillId="2" borderId="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wrapText="1"/>
    </xf>
    <xf numFmtId="0" fontId="30" fillId="2" borderId="9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wrapText="1"/>
    </xf>
    <xf numFmtId="0" fontId="29" fillId="2" borderId="10" xfId="0" applyFont="1" applyFill="1" applyBorder="1" applyAlignment="1">
      <alignment horizontal="center" wrapText="1"/>
    </xf>
    <xf numFmtId="0" fontId="29" fillId="2" borderId="12" xfId="0" applyFont="1" applyFill="1" applyBorder="1" applyAlignment="1">
      <alignment horizontal="center" wrapText="1"/>
    </xf>
    <xf numFmtId="0" fontId="29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/>
    </xf>
    <xf numFmtId="0" fontId="30" fillId="2" borderId="9" xfId="0" applyFont="1" applyFill="1" applyBorder="1" applyAlignment="1">
      <alignment horizontal="center" vertical="center"/>
    </xf>
    <xf numFmtId="0" fontId="0" fillId="0" borderId="0" xfId="0"/>
    <xf numFmtId="0" fontId="0" fillId="0" borderId="38" xfId="0" applyBorder="1"/>
    <xf numFmtId="0" fontId="0" fillId="2" borderId="9" xfId="0" applyFill="1" applyBorder="1" applyAlignment="1">
      <alignment horizontal="left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0" borderId="0" xfId="0" applyBorder="1"/>
    <xf numFmtId="0" fontId="17" fillId="2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ont="1" applyFill="1" applyAlignment="1">
      <alignment horizontal="right"/>
    </xf>
    <xf numFmtId="0" fontId="0" fillId="2" borderId="0" xfId="0" applyFill="1" applyAlignment="1">
      <alignment horizontal="center" vertical="top" wrapText="1"/>
    </xf>
    <xf numFmtId="0" fontId="0" fillId="2" borderId="0" xfId="0" applyFont="1" applyFill="1" applyAlignment="1">
      <alignment horizontal="left" vertical="top" wrapText="1"/>
    </xf>
    <xf numFmtId="0" fontId="57" fillId="2" borderId="0" xfId="0" applyFont="1" applyFill="1" applyAlignment="1">
      <alignment horizontal="center" wrapText="1"/>
    </xf>
    <xf numFmtId="0" fontId="0" fillId="2" borderId="50" xfId="0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9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33" fillId="2" borderId="26" xfId="0" applyFont="1" applyFill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2" fontId="0" fillId="0" borderId="17" xfId="0" applyNumberFormat="1" applyBorder="1" applyAlignment="1">
      <alignment horizontal="center" wrapText="1"/>
    </xf>
    <xf numFmtId="2" fontId="0" fillId="0" borderId="9" xfId="0" applyNumberFormat="1" applyBorder="1" applyAlignment="1">
      <alignment horizontal="center" wrapText="1"/>
    </xf>
    <xf numFmtId="0" fontId="7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left" vertical="center" wrapText="1"/>
    </xf>
    <xf numFmtId="0" fontId="7" fillId="2" borderId="26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center"/>
    </xf>
    <xf numFmtId="0" fontId="62" fillId="2" borderId="0" xfId="0" applyFont="1" applyFill="1" applyAlignment="1">
      <alignment horizontal="left" wrapText="1"/>
    </xf>
    <xf numFmtId="0" fontId="0" fillId="0" borderId="26" xfId="0" applyBorder="1"/>
    <xf numFmtId="0" fontId="17" fillId="0" borderId="0" xfId="0" applyFont="1" applyAlignment="1">
      <alignment horizontal="center"/>
    </xf>
    <xf numFmtId="0" fontId="43" fillId="2" borderId="0" xfId="2" applyFill="1" applyAlignment="1" applyProtection="1"/>
    <xf numFmtId="0" fontId="40" fillId="0" borderId="0" xfId="1" applyFont="1" applyFill="1" applyBorder="1" applyAlignment="1">
      <alignment horizontal="center" vertical="center"/>
    </xf>
    <xf numFmtId="0" fontId="54" fillId="3" borderId="9" xfId="1" applyFont="1" applyFill="1" applyBorder="1" applyAlignment="1">
      <alignment horizontal="center" vertical="center" wrapText="1"/>
    </xf>
    <xf numFmtId="0" fontId="54" fillId="3" borderId="40" xfId="1" applyFont="1" applyFill="1" applyBorder="1" applyAlignment="1">
      <alignment horizontal="center" vertical="center" wrapText="1"/>
    </xf>
    <xf numFmtId="0" fontId="54" fillId="0" borderId="2" xfId="1" applyFont="1" applyFill="1" applyBorder="1" applyAlignment="1">
      <alignment horizontal="center" vertical="center" wrapText="1"/>
    </xf>
    <xf numFmtId="0" fontId="54" fillId="0" borderId="3" xfId="1" applyFont="1" applyFill="1" applyBorder="1" applyAlignment="1">
      <alignment horizontal="center" vertical="center" wrapText="1"/>
    </xf>
    <xf numFmtId="0" fontId="54" fillId="0" borderId="4" xfId="1" applyFont="1" applyFill="1" applyBorder="1" applyAlignment="1">
      <alignment horizontal="center" vertical="center" wrapText="1"/>
    </xf>
    <xf numFmtId="0" fontId="54" fillId="0" borderId="50" xfId="1" applyFont="1" applyFill="1" applyBorder="1" applyAlignment="1">
      <alignment horizontal="center" vertical="center" wrapText="1"/>
    </xf>
    <xf numFmtId="0" fontId="54" fillId="0" borderId="5" xfId="1" applyFont="1" applyFill="1" applyBorder="1" applyAlignment="1">
      <alignment horizontal="center" vertical="center" wrapText="1"/>
    </xf>
    <xf numFmtId="0" fontId="54" fillId="0" borderId="25" xfId="1" applyFont="1" applyFill="1" applyBorder="1" applyAlignment="1">
      <alignment horizontal="center" vertical="center" wrapText="1"/>
    </xf>
    <xf numFmtId="0" fontId="54" fillId="0" borderId="7" xfId="1" applyFont="1" applyFill="1" applyBorder="1" applyAlignment="1">
      <alignment horizontal="center" vertical="center" wrapText="1"/>
    </xf>
    <xf numFmtId="0" fontId="54" fillId="0" borderId="48" xfId="1" applyFont="1" applyFill="1" applyBorder="1" applyAlignment="1">
      <alignment horizontal="center" vertical="center" wrapText="1"/>
    </xf>
    <xf numFmtId="0" fontId="54" fillId="0" borderId="26" xfId="1" applyFont="1" applyFill="1" applyBorder="1" applyAlignment="1">
      <alignment horizontal="center" vertical="center" wrapText="1"/>
    </xf>
    <xf numFmtId="0" fontId="45" fillId="0" borderId="50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0" borderId="25" xfId="1" applyFont="1" applyFill="1" applyBorder="1" applyAlignment="1">
      <alignment horizontal="center" vertical="center" wrapText="1"/>
    </xf>
    <xf numFmtId="0" fontId="45" fillId="0" borderId="43" xfId="1" applyFont="1" applyFill="1" applyBorder="1" applyAlignment="1">
      <alignment horizontal="center" vertical="center" wrapText="1"/>
    </xf>
    <xf numFmtId="0" fontId="45" fillId="0" borderId="45" xfId="1" applyFont="1" applyFill="1" applyBorder="1" applyAlignment="1">
      <alignment horizontal="center" vertical="center" wrapText="1"/>
    </xf>
    <xf numFmtId="0" fontId="45" fillId="0" borderId="65" xfId="1" applyFont="1" applyFill="1" applyBorder="1" applyAlignment="1">
      <alignment horizontal="center" vertical="center" wrapText="1"/>
    </xf>
    <xf numFmtId="0" fontId="45" fillId="0" borderId="51" xfId="1" applyFont="1" applyFill="1" applyBorder="1" applyAlignment="1">
      <alignment horizontal="center" vertical="center" wrapText="1"/>
    </xf>
    <xf numFmtId="0" fontId="45" fillId="0" borderId="47" xfId="1" applyFont="1" applyFill="1" applyBorder="1" applyAlignment="1">
      <alignment horizontal="center" vertical="center" wrapText="1"/>
    </xf>
    <xf numFmtId="0" fontId="45" fillId="0" borderId="67" xfId="1" applyFont="1" applyFill="1" applyBorder="1" applyAlignment="1">
      <alignment horizontal="center" vertical="center" wrapText="1"/>
    </xf>
    <xf numFmtId="0" fontId="45" fillId="0" borderId="13" xfId="1" applyFont="1" applyFill="1" applyBorder="1" applyAlignment="1">
      <alignment horizontal="center" vertical="center" wrapText="1"/>
    </xf>
    <xf numFmtId="0" fontId="45" fillId="0" borderId="14" xfId="1" applyFont="1" applyFill="1" applyBorder="1" applyAlignment="1">
      <alignment horizontal="center" vertical="center" wrapText="1"/>
    </xf>
    <xf numFmtId="0" fontId="45" fillId="0" borderId="41" xfId="1" applyFont="1" applyFill="1" applyBorder="1" applyAlignment="1">
      <alignment horizontal="center" vertical="center" wrapText="1"/>
    </xf>
    <xf numFmtId="0" fontId="45" fillId="0" borderId="42" xfId="1" applyFont="1" applyFill="1" applyBorder="1" applyAlignment="1">
      <alignment horizontal="center" vertical="center" wrapText="1"/>
    </xf>
    <xf numFmtId="0" fontId="45" fillId="0" borderId="15" xfId="1" applyFont="1" applyFill="1" applyBorder="1" applyAlignment="1">
      <alignment horizontal="center" vertical="center" wrapText="1"/>
    </xf>
    <xf numFmtId="0" fontId="45" fillId="0" borderId="16" xfId="1" applyFont="1" applyFill="1" applyBorder="1" applyAlignment="1">
      <alignment horizontal="center" vertical="center" wrapText="1"/>
    </xf>
    <xf numFmtId="0" fontId="45" fillId="0" borderId="17" xfId="1" applyFont="1" applyFill="1" applyBorder="1" applyAlignment="1">
      <alignment horizontal="center" vertical="center" textRotation="90" wrapText="1"/>
    </xf>
    <xf numFmtId="0" fontId="45" fillId="0" borderId="19" xfId="1" applyFont="1" applyFill="1" applyBorder="1" applyAlignment="1">
      <alignment horizontal="center" vertical="center" textRotation="90" wrapText="1"/>
    </xf>
    <xf numFmtId="0" fontId="45" fillId="0" borderId="9" xfId="1" applyFont="1" applyFill="1" applyBorder="1" applyAlignment="1">
      <alignment horizontal="center" vertical="center" textRotation="90" wrapText="1"/>
    </xf>
    <xf numFmtId="0" fontId="45" fillId="0" borderId="20" xfId="1" applyFont="1" applyFill="1" applyBorder="1" applyAlignment="1">
      <alignment horizontal="center" vertical="center" textRotation="90" wrapText="1"/>
    </xf>
    <xf numFmtId="0" fontId="45" fillId="0" borderId="44" xfId="1" applyFont="1" applyFill="1" applyBorder="1" applyAlignment="1">
      <alignment horizontal="center" vertical="center" textRotation="90" wrapText="1"/>
    </xf>
    <xf numFmtId="0" fontId="45" fillId="0" borderId="62" xfId="1" applyFont="1" applyFill="1" applyBorder="1" applyAlignment="1">
      <alignment horizontal="center" vertical="center" textRotation="90" wrapText="1"/>
    </xf>
    <xf numFmtId="0" fontId="45" fillId="0" borderId="46" xfId="1" applyFont="1" applyFill="1" applyBorder="1" applyAlignment="1">
      <alignment horizontal="center" vertical="center" textRotation="90" wrapText="1"/>
    </xf>
    <xf numFmtId="0" fontId="45" fillId="0" borderId="63" xfId="1" applyFont="1" applyFill="1" applyBorder="1" applyAlignment="1">
      <alignment horizontal="center" vertical="center" textRotation="90" wrapText="1"/>
    </xf>
    <xf numFmtId="0" fontId="45" fillId="0" borderId="49" xfId="1" applyFont="1" applyFill="1" applyBorder="1" applyAlignment="1">
      <alignment horizontal="center" vertical="center" textRotation="90" wrapText="1"/>
    </xf>
    <xf numFmtId="0" fontId="45" fillId="0" borderId="64" xfId="1" applyFont="1" applyFill="1" applyBorder="1" applyAlignment="1">
      <alignment horizontal="center" vertical="center" textRotation="90" wrapText="1"/>
    </xf>
    <xf numFmtId="0" fontId="96" fillId="0" borderId="40" xfId="1" applyFont="1" applyFill="1" applyBorder="1" applyAlignment="1">
      <alignment horizontal="left" vertical="center" wrapText="1"/>
    </xf>
    <xf numFmtId="0" fontId="96" fillId="0" borderId="39" xfId="1" applyFont="1" applyFill="1" applyBorder="1" applyAlignment="1">
      <alignment horizontal="left" vertical="center" wrapText="1"/>
    </xf>
    <xf numFmtId="0" fontId="45" fillId="0" borderId="39" xfId="1" applyFont="1" applyFill="1" applyBorder="1" applyAlignment="1">
      <alignment horizontal="center" vertical="center" textRotation="90" wrapText="1"/>
    </xf>
    <xf numFmtId="0" fontId="82" fillId="0" borderId="43" xfId="1" applyFont="1" applyFill="1" applyBorder="1" applyAlignment="1">
      <alignment horizontal="center" vertical="center" wrapText="1"/>
    </xf>
    <xf numFmtId="0" fontId="82" fillId="0" borderId="39" xfId="1" applyFont="1" applyFill="1" applyBorder="1" applyAlignment="1">
      <alignment horizontal="center" vertical="center" wrapText="1"/>
    </xf>
    <xf numFmtId="0" fontId="83" fillId="0" borderId="43" xfId="1" applyFont="1" applyFill="1" applyBorder="1" applyAlignment="1">
      <alignment horizontal="left" vertical="center" wrapText="1"/>
    </xf>
    <xf numFmtId="0" fontId="83" fillId="0" borderId="39" xfId="1" applyFont="1" applyFill="1" applyBorder="1" applyAlignment="1">
      <alignment horizontal="left" vertical="center" wrapText="1"/>
    </xf>
    <xf numFmtId="0" fontId="82" fillId="0" borderId="40" xfId="1" applyFont="1" applyFill="1" applyBorder="1" applyAlignment="1">
      <alignment horizontal="center" vertical="center" wrapText="1"/>
    </xf>
    <xf numFmtId="0" fontId="82" fillId="0" borderId="45" xfId="1" applyFont="1" applyFill="1" applyBorder="1" applyAlignment="1">
      <alignment horizontal="center" vertical="center" wrapText="1"/>
    </xf>
    <xf numFmtId="0" fontId="84" fillId="0" borderId="40" xfId="1" applyFont="1" applyFill="1" applyBorder="1" applyAlignment="1">
      <alignment horizontal="left" vertical="center" wrapText="1"/>
    </xf>
    <xf numFmtId="0" fontId="84" fillId="0" borderId="45" xfId="1" applyFont="1" applyFill="1" applyBorder="1" applyAlignment="1">
      <alignment horizontal="left" vertical="center" wrapText="1"/>
    </xf>
    <xf numFmtId="0" fontId="84" fillId="0" borderId="39" xfId="1" applyFont="1" applyFill="1" applyBorder="1" applyAlignment="1">
      <alignment horizontal="left" vertical="center" wrapText="1"/>
    </xf>
    <xf numFmtId="0" fontId="45" fillId="0" borderId="52" xfId="1" applyFont="1" applyFill="1" applyBorder="1" applyAlignment="1">
      <alignment horizontal="center" vertical="center" wrapText="1"/>
    </xf>
    <xf numFmtId="0" fontId="45" fillId="0" borderId="31" xfId="1" applyFont="1" applyFill="1" applyBorder="1" applyAlignment="1">
      <alignment horizontal="center" vertical="center" wrapText="1"/>
    </xf>
    <xf numFmtId="0" fontId="45" fillId="0" borderId="66" xfId="1" applyFont="1" applyFill="1" applyBorder="1" applyAlignment="1">
      <alignment horizontal="center" vertical="center" wrapText="1"/>
    </xf>
    <xf numFmtId="0" fontId="94" fillId="0" borderId="40" xfId="1" applyFont="1" applyFill="1" applyBorder="1" applyAlignment="1">
      <alignment horizontal="left" vertical="center" wrapText="1"/>
    </xf>
    <xf numFmtId="0" fontId="94" fillId="0" borderId="39" xfId="1" applyFont="1" applyFill="1" applyBorder="1" applyAlignment="1">
      <alignment horizontal="left" vertical="center" wrapText="1"/>
    </xf>
    <xf numFmtId="0" fontId="82" fillId="0" borderId="40" xfId="1" applyFont="1" applyFill="1" applyBorder="1" applyAlignment="1">
      <alignment horizontal="left" vertical="center" wrapText="1"/>
    </xf>
    <xf numFmtId="0" fontId="82" fillId="0" borderId="39" xfId="1" applyFont="1" applyFill="1" applyBorder="1" applyAlignment="1">
      <alignment horizontal="left" vertical="center" wrapText="1"/>
    </xf>
    <xf numFmtId="0" fontId="83" fillId="0" borderId="40" xfId="1" applyFont="1" applyFill="1" applyBorder="1" applyAlignment="1">
      <alignment horizontal="left" vertical="center" wrapText="1"/>
    </xf>
    <xf numFmtId="0" fontId="31" fillId="0" borderId="0" xfId="1" applyFont="1" applyFill="1" applyBorder="1" applyAlignment="1">
      <alignment horizontal="left" wrapText="1"/>
    </xf>
    <xf numFmtId="0" fontId="31" fillId="0" borderId="0" xfId="1" applyFont="1" applyFill="1" applyAlignment="1">
      <alignment horizontal="left" wrapText="1"/>
    </xf>
    <xf numFmtId="0" fontId="51" fillId="0" borderId="0" xfId="1" applyFont="1" applyFill="1" applyBorder="1" applyAlignment="1">
      <alignment horizontal="center" vertical="center" wrapText="1"/>
    </xf>
    <xf numFmtId="0" fontId="42" fillId="0" borderId="0" xfId="1" applyFont="1" applyFill="1" applyBorder="1" applyAlignment="1">
      <alignment horizontal="left" vertical="top" wrapText="1"/>
    </xf>
    <xf numFmtId="0" fontId="47" fillId="0" borderId="0" xfId="1" applyFont="1" applyFill="1" applyAlignment="1">
      <alignment horizontal="left" wrapText="1"/>
    </xf>
    <xf numFmtId="0" fontId="31" fillId="0" borderId="0" xfId="1" applyFont="1" applyFill="1" applyBorder="1" applyAlignment="1">
      <alignment horizontal="left" vertical="center" wrapText="1"/>
    </xf>
    <xf numFmtId="0" fontId="104" fillId="2" borderId="0" xfId="0" applyFont="1" applyFill="1" applyAlignment="1">
      <alignment horizontal="left" vertical="top" wrapText="1"/>
    </xf>
    <xf numFmtId="0" fontId="105" fillId="2" borderId="0" xfId="0" applyFont="1" applyFill="1"/>
    <xf numFmtId="0" fontId="106" fillId="0" borderId="0" xfId="1" applyFont="1" applyFill="1" applyBorder="1" applyAlignment="1">
      <alignment horizontal="center" vertical="center" wrapText="1"/>
    </xf>
  </cellXfs>
  <cellStyles count="156">
    <cellStyle name="Hyperlink 2" xfId="4"/>
    <cellStyle name="Normal 2" xfId="5"/>
    <cellStyle name="Normal 2 2" xfId="6"/>
    <cellStyle name="Normal 3" xfId="7"/>
    <cellStyle name="Гиперссылка" xfId="2" builtinId="8"/>
    <cellStyle name="Гиперссылка 2" xfId="8"/>
    <cellStyle name="Обычный" xfId="0" builtinId="0"/>
    <cellStyle name="Обычный 10" xfId="9"/>
    <cellStyle name="Обычный 10 2" xfId="10"/>
    <cellStyle name="Обычный 11" xfId="11"/>
    <cellStyle name="Обычный 11 2" xfId="12"/>
    <cellStyle name="Обычный 12" xfId="13"/>
    <cellStyle name="Обычный 12 2" xfId="14"/>
    <cellStyle name="Обычный 13" xfId="15"/>
    <cellStyle name="Обычный 13 2" xfId="16"/>
    <cellStyle name="Обычный 13 3" xfId="17"/>
    <cellStyle name="Обычный 13 4" xfId="18"/>
    <cellStyle name="Обычный 13 5" xfId="19"/>
    <cellStyle name="Обычный 13 6" xfId="20"/>
    <cellStyle name="Обычный 13 7" xfId="21"/>
    <cellStyle name="Обычный 13 8" xfId="22"/>
    <cellStyle name="Обычный 13_Alutech прайс-лист_СВ_розница_17_06_08" xfId="23"/>
    <cellStyle name="Обычный 14" xfId="24"/>
    <cellStyle name="Обычный 14 2" xfId="25"/>
    <cellStyle name="Обычный 14 3" xfId="26"/>
    <cellStyle name="Обычный 14_Alutech прайс-лист_СВ_дилер_17_06_08" xfId="27"/>
    <cellStyle name="Обычный 15" xfId="28"/>
    <cellStyle name="Обычный 15 2" xfId="29"/>
    <cellStyle name="Обычный 15 3" xfId="30"/>
    <cellStyle name="Обычный 15 4" xfId="31"/>
    <cellStyle name="Обычный 15 5" xfId="32"/>
    <cellStyle name="Обычный 15 6" xfId="33"/>
    <cellStyle name="Обычный 15 7" xfId="34"/>
    <cellStyle name="Обычный 15_Alutech прайс-лист_СВ_дилер_11_05_08" xfId="35"/>
    <cellStyle name="Обычный 16" xfId="36"/>
    <cellStyle name="Обычный 16 2" xfId="37"/>
    <cellStyle name="Обычный 16 3" xfId="38"/>
    <cellStyle name="Обычный 16 4" xfId="39"/>
    <cellStyle name="Обычный 16 5" xfId="40"/>
    <cellStyle name="Обычный 16_Alutech прайс-лист_СВ_дилер_11_05_08" xfId="41"/>
    <cellStyle name="Обычный 17" xfId="42"/>
    <cellStyle name="Обычный 17 2" xfId="43"/>
    <cellStyle name="Обычный 17 2 2" xfId="44"/>
    <cellStyle name="Обычный 17 3" xfId="45"/>
    <cellStyle name="Обычный 17_Alutech прайс-лист_СВ_дилер_11_05_08" xfId="46"/>
    <cellStyle name="Обычный 18" xfId="47"/>
    <cellStyle name="Обычный 19" xfId="48"/>
    <cellStyle name="Обычный 19 2" xfId="49"/>
    <cellStyle name="Обычный 19_Alutech прайс-лист_СВ_дилер_11_05_08" xfId="50"/>
    <cellStyle name="Обычный 2" xfId="1"/>
    <cellStyle name="Обычный 2 10" xfId="51"/>
    <cellStyle name="Обычный 2 10 2" xfId="52"/>
    <cellStyle name="Обычный 2 10_Alutech прайс-лист_СВ_дилер_17_06_08" xfId="53"/>
    <cellStyle name="Обычный 2 11" xfId="54"/>
    <cellStyle name="Обычный 2 2" xfId="55"/>
    <cellStyle name="Обычный 2 3" xfId="56"/>
    <cellStyle name="Обычный 2 3 2" xfId="57"/>
    <cellStyle name="Обычный 2 4" xfId="58"/>
    <cellStyle name="Обычный 2 4 2" xfId="59"/>
    <cellStyle name="Обычный 2 4 2 2" xfId="60"/>
    <cellStyle name="Обычный 2 4 2 2 2" xfId="61"/>
    <cellStyle name="Обычный 2 4 2 2_Alutech прайс-лист_СВ_дилер_17_06_08" xfId="62"/>
    <cellStyle name="Обычный 2 4 2 3" xfId="63"/>
    <cellStyle name="Обычный 2 4 3" xfId="64"/>
    <cellStyle name="Обычный 2 4 4" xfId="65"/>
    <cellStyle name="Обычный 2 4 5" xfId="66"/>
    <cellStyle name="Обычный 2 4 6" xfId="67"/>
    <cellStyle name="Обычный 2 4 7" xfId="68"/>
    <cellStyle name="Обычный 2 4 7 2" xfId="69"/>
    <cellStyle name="Обычный 2 4_Alutech прайс-лист_СВ_дилер_17_06_08" xfId="70"/>
    <cellStyle name="Обычный 2 5" xfId="71"/>
    <cellStyle name="Обычный 2 6" xfId="72"/>
    <cellStyle name="Обычный 2 6 2" xfId="73"/>
    <cellStyle name="Обычный 2 6 2 2" xfId="74"/>
    <cellStyle name="Обычный 2 6 2 2 2" xfId="75"/>
    <cellStyle name="Обычный 2 6 2 2_Alutech прайс-лист_СВ_дилер_17_06_08" xfId="76"/>
    <cellStyle name="Обычный 2 6 2 3" xfId="77"/>
    <cellStyle name="Обычный 2 6 3" xfId="78"/>
    <cellStyle name="Обычный 2 6 4" xfId="79"/>
    <cellStyle name="Обычный 2 6 5" xfId="80"/>
    <cellStyle name="Обычный 2 6 5 2" xfId="81"/>
    <cellStyle name="Обычный 2 6_Alutech прайс-лист_СВ_дилер_17_06_08" xfId="82"/>
    <cellStyle name="Обычный 2 7" xfId="83"/>
    <cellStyle name="Обычный 2 7 2" xfId="84"/>
    <cellStyle name="Обычный 2 7 2 2" xfId="85"/>
    <cellStyle name="Обычный 2 7 2 2 2" xfId="86"/>
    <cellStyle name="Обычный 2 7 2 2_Alutech прайс-лист_СВ_дилер_17_06_08" xfId="87"/>
    <cellStyle name="Обычный 2 7 2 3" xfId="88"/>
    <cellStyle name="Обычный 2 7 3" xfId="89"/>
    <cellStyle name="Обычный 2 7 3 2" xfId="90"/>
    <cellStyle name="Обычный 2 7_Alutech прайс-лист_СВ_дилер_17_06_08" xfId="91"/>
    <cellStyle name="Обычный 2 8" xfId="92"/>
    <cellStyle name="Обычный 2 8 2" xfId="93"/>
    <cellStyle name="Обычный 2 8 2 2" xfId="94"/>
    <cellStyle name="Обычный 2 8 3" xfId="95"/>
    <cellStyle name="Обычный 2 8_Alutech прайс-лист_СВ_дилер_17_06_08" xfId="96"/>
    <cellStyle name="Обычный 2 9" xfId="97"/>
    <cellStyle name="Обычный 2 9 2" xfId="98"/>
    <cellStyle name="Обычный 2 9 2 2" xfId="99"/>
    <cellStyle name="Обычный 2 9 3" xfId="100"/>
    <cellStyle name="Обычный 2 9_Alutech прайс-лист_СВ_дилер_17_06_08" xfId="101"/>
    <cellStyle name="Обычный 2_1.3" xfId="102"/>
    <cellStyle name="Обычный 20" xfId="103"/>
    <cellStyle name="Обычный 20 2" xfId="104"/>
    <cellStyle name="Обычный 20_Alutech прайс-лист_СВ_дилер_11_05_08" xfId="105"/>
    <cellStyle name="Обычный 21" xfId="106"/>
    <cellStyle name="Обычный 22" xfId="107"/>
    <cellStyle name="Обычный 23" xfId="108"/>
    <cellStyle name="Обычный 24" xfId="109"/>
    <cellStyle name="Обычный 25" xfId="110"/>
    <cellStyle name="Обычный 26" xfId="111"/>
    <cellStyle name="Обычный 27" xfId="112"/>
    <cellStyle name="Обычный 3" xfId="113"/>
    <cellStyle name="Обычный 3 2" xfId="114"/>
    <cellStyle name="Обычный 3 2 2" xfId="115"/>
    <cellStyle name="Обычный 3 2 2 2" xfId="116"/>
    <cellStyle name="Обычный 3 2 3" xfId="117"/>
    <cellStyle name="Обычный 3 2 4" xfId="118"/>
    <cellStyle name="Обычный 3 2 4 2" xfId="154"/>
    <cellStyle name="Обычный 3 2_Alutech прайс-лист_СВ_дилер_17_06_08" xfId="119"/>
    <cellStyle name="Обычный 3 3" xfId="120"/>
    <cellStyle name="Обычный 3 4" xfId="121"/>
    <cellStyle name="Обычный 3 5" xfId="122"/>
    <cellStyle name="Обычный 3 6" xfId="123"/>
    <cellStyle name="Обычный 3 7" xfId="124"/>
    <cellStyle name="Обычный 3 7 2" xfId="125"/>
    <cellStyle name="Обычный 3 7_Alutech прайс-лист_СВ_дилер_17_06_08" xfId="126"/>
    <cellStyle name="Обычный 3 8" xfId="155"/>
    <cellStyle name="Обычный 3_Alutech прайс-лист_СВ_дилер_11_05_08" xfId="127"/>
    <cellStyle name="Обычный 4" xfId="128"/>
    <cellStyle name="Обычный 4 2" xfId="129"/>
    <cellStyle name="Обычный 5" xfId="130"/>
    <cellStyle name="Обычный 5 2" xfId="131"/>
    <cellStyle name="Обычный 6" xfId="132"/>
    <cellStyle name="Обычный 6 2" xfId="133"/>
    <cellStyle name="Обычный 7" xfId="134"/>
    <cellStyle name="Обычный 7 2" xfId="135"/>
    <cellStyle name="Обычный 8" xfId="136"/>
    <cellStyle name="Обычный 8 2" xfId="137"/>
    <cellStyle name="Обычный 9" xfId="138"/>
    <cellStyle name="Обычный 9 2" xfId="139"/>
    <cellStyle name="Процентный" xfId="153" builtinId="5"/>
    <cellStyle name="Процентный 16" xfId="140"/>
    <cellStyle name="Процентный 17" xfId="141"/>
    <cellStyle name="Процентный 2" xfId="3"/>
    <cellStyle name="Процентный 2 2" xfId="142"/>
    <cellStyle name="Процентный 2 3" xfId="143"/>
    <cellStyle name="Процентный 23" xfId="144"/>
    <cellStyle name="Процентный 3" xfId="145"/>
    <cellStyle name="Процентный 3 2" xfId="146"/>
    <cellStyle name="Процентный 4" xfId="147"/>
    <cellStyle name="Процентный 5" xfId="148"/>
    <cellStyle name="Процентный 6" xfId="149"/>
    <cellStyle name="Процентный 7" xfId="150"/>
    <cellStyle name="Процентный 8" xfId="151"/>
    <cellStyle name="Процентный 9" xfId="152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H$6" lockText="1" noThreeD="1"/>
</file>

<file path=xl/ctrlProps/ctrlProp2.xml><?xml version="1.0" encoding="utf-8"?>
<formControlPr xmlns="http://schemas.microsoft.com/office/spreadsheetml/2009/9/main" objectType="CheckBox" fmlaLink="$H$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jpeg"/><Relationship Id="rId7" Type="http://schemas.openxmlformats.org/officeDocument/2006/relationships/image" Target="../media/image73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6" Type="http://schemas.openxmlformats.org/officeDocument/2006/relationships/image" Target="../media/image72.jpeg"/><Relationship Id="rId5" Type="http://schemas.openxmlformats.org/officeDocument/2006/relationships/image" Target="../media/image71.jpeg"/><Relationship Id="rId4" Type="http://schemas.openxmlformats.org/officeDocument/2006/relationships/image" Target="../media/image7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jpeg"/><Relationship Id="rId7" Type="http://schemas.openxmlformats.org/officeDocument/2006/relationships/image" Target="../media/image80.jpeg"/><Relationship Id="rId2" Type="http://schemas.openxmlformats.org/officeDocument/2006/relationships/image" Target="../media/image75.jpeg"/><Relationship Id="rId1" Type="http://schemas.openxmlformats.org/officeDocument/2006/relationships/image" Target="../media/image31.jpeg"/><Relationship Id="rId6" Type="http://schemas.openxmlformats.org/officeDocument/2006/relationships/image" Target="../media/image79.jpeg"/><Relationship Id="rId5" Type="http://schemas.openxmlformats.org/officeDocument/2006/relationships/image" Target="../media/image78.jpeg"/><Relationship Id="rId4" Type="http://schemas.openxmlformats.org/officeDocument/2006/relationships/image" Target="../media/image7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41.jpeg"/><Relationship Id="rId1" Type="http://schemas.openxmlformats.org/officeDocument/2006/relationships/image" Target="../media/image31.jpeg"/><Relationship Id="rId4" Type="http://schemas.openxmlformats.org/officeDocument/2006/relationships/image" Target="../media/image4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82.jpeg"/><Relationship Id="rId7" Type="http://schemas.openxmlformats.org/officeDocument/2006/relationships/image" Target="../media/image85.jpeg"/><Relationship Id="rId2" Type="http://schemas.openxmlformats.org/officeDocument/2006/relationships/image" Target="../media/image81.jpeg"/><Relationship Id="rId1" Type="http://schemas.openxmlformats.org/officeDocument/2006/relationships/image" Target="../media/image75.jpeg"/><Relationship Id="rId6" Type="http://schemas.openxmlformats.org/officeDocument/2006/relationships/image" Target="../media/image84.jpeg"/><Relationship Id="rId5" Type="http://schemas.openxmlformats.org/officeDocument/2006/relationships/image" Target="../media/image51.jpeg"/><Relationship Id="rId10" Type="http://schemas.openxmlformats.org/officeDocument/2006/relationships/image" Target="../media/image88.jpeg"/><Relationship Id="rId4" Type="http://schemas.openxmlformats.org/officeDocument/2006/relationships/image" Target="../media/image83.jpeg"/><Relationship Id="rId9" Type="http://schemas.openxmlformats.org/officeDocument/2006/relationships/image" Target="../media/image87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89.jpeg"/><Relationship Id="rId7" Type="http://schemas.openxmlformats.org/officeDocument/2006/relationships/image" Target="../media/image85.jpeg"/><Relationship Id="rId2" Type="http://schemas.openxmlformats.org/officeDocument/2006/relationships/image" Target="../media/image81.jpeg"/><Relationship Id="rId1" Type="http://schemas.openxmlformats.org/officeDocument/2006/relationships/image" Target="../media/image75.jpeg"/><Relationship Id="rId6" Type="http://schemas.openxmlformats.org/officeDocument/2006/relationships/image" Target="../media/image52.jpeg"/><Relationship Id="rId5" Type="http://schemas.openxmlformats.org/officeDocument/2006/relationships/image" Target="../media/image84.jpeg"/><Relationship Id="rId10" Type="http://schemas.openxmlformats.org/officeDocument/2006/relationships/image" Target="../media/image88.jpeg"/><Relationship Id="rId4" Type="http://schemas.openxmlformats.org/officeDocument/2006/relationships/image" Target="../media/image90.jpeg"/><Relationship Id="rId9" Type="http://schemas.openxmlformats.org/officeDocument/2006/relationships/image" Target="../media/image87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3" Type="http://schemas.openxmlformats.org/officeDocument/2006/relationships/image" Target="../media/image82.jpeg"/><Relationship Id="rId7" Type="http://schemas.openxmlformats.org/officeDocument/2006/relationships/image" Target="../media/image92.jpeg"/><Relationship Id="rId2" Type="http://schemas.openxmlformats.org/officeDocument/2006/relationships/image" Target="../media/image81.jpeg"/><Relationship Id="rId1" Type="http://schemas.openxmlformats.org/officeDocument/2006/relationships/image" Target="../media/image75.jpeg"/><Relationship Id="rId6" Type="http://schemas.openxmlformats.org/officeDocument/2006/relationships/image" Target="../media/image91.jpeg"/><Relationship Id="rId5" Type="http://schemas.openxmlformats.org/officeDocument/2006/relationships/image" Target="../media/image51.jpeg"/><Relationship Id="rId4" Type="http://schemas.openxmlformats.org/officeDocument/2006/relationships/image" Target="../media/image83.jpeg"/><Relationship Id="rId9" Type="http://schemas.openxmlformats.org/officeDocument/2006/relationships/image" Target="../media/image94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3" Type="http://schemas.openxmlformats.org/officeDocument/2006/relationships/image" Target="../media/image82.jpeg"/><Relationship Id="rId7" Type="http://schemas.openxmlformats.org/officeDocument/2006/relationships/image" Target="../media/image93.jpeg"/><Relationship Id="rId2" Type="http://schemas.openxmlformats.org/officeDocument/2006/relationships/image" Target="../media/image81.jpeg"/><Relationship Id="rId1" Type="http://schemas.openxmlformats.org/officeDocument/2006/relationships/image" Target="../media/image75.jpeg"/><Relationship Id="rId6" Type="http://schemas.openxmlformats.org/officeDocument/2006/relationships/image" Target="../media/image92.jpeg"/><Relationship Id="rId5" Type="http://schemas.openxmlformats.org/officeDocument/2006/relationships/image" Target="../media/image91.jpeg"/><Relationship Id="rId4" Type="http://schemas.openxmlformats.org/officeDocument/2006/relationships/image" Target="../media/image83.jpeg"/><Relationship Id="rId9" Type="http://schemas.openxmlformats.org/officeDocument/2006/relationships/image" Target="../media/image52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jpeg"/><Relationship Id="rId3" Type="http://schemas.openxmlformats.org/officeDocument/2006/relationships/image" Target="../media/image87.jpeg"/><Relationship Id="rId7" Type="http://schemas.openxmlformats.org/officeDocument/2006/relationships/image" Target="../media/image40.jpeg"/><Relationship Id="rId2" Type="http://schemas.openxmlformats.org/officeDocument/2006/relationships/image" Target="../media/image84.jpeg"/><Relationship Id="rId1" Type="http://schemas.openxmlformats.org/officeDocument/2006/relationships/image" Target="../media/image51.jpeg"/><Relationship Id="rId6" Type="http://schemas.openxmlformats.org/officeDocument/2006/relationships/image" Target="../media/image39.jpeg"/><Relationship Id="rId5" Type="http://schemas.openxmlformats.org/officeDocument/2006/relationships/image" Target="../media/image88.jpeg"/><Relationship Id="rId4" Type="http://schemas.openxmlformats.org/officeDocument/2006/relationships/image" Target="../media/image85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87.jpeg"/><Relationship Id="rId7" Type="http://schemas.openxmlformats.org/officeDocument/2006/relationships/image" Target="../media/image39.jpeg"/><Relationship Id="rId2" Type="http://schemas.openxmlformats.org/officeDocument/2006/relationships/image" Target="../media/image84.jpeg"/><Relationship Id="rId1" Type="http://schemas.openxmlformats.org/officeDocument/2006/relationships/image" Target="../media/image52.jpeg"/><Relationship Id="rId6" Type="http://schemas.openxmlformats.org/officeDocument/2006/relationships/image" Target="../media/image86.jpeg"/><Relationship Id="rId5" Type="http://schemas.openxmlformats.org/officeDocument/2006/relationships/image" Target="../media/image88.jpeg"/><Relationship Id="rId4" Type="http://schemas.openxmlformats.org/officeDocument/2006/relationships/image" Target="../media/image85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54.jpeg"/><Relationship Id="rId18" Type="http://schemas.openxmlformats.org/officeDocument/2006/relationships/image" Target="../media/image100.png"/><Relationship Id="rId3" Type="http://schemas.openxmlformats.org/officeDocument/2006/relationships/image" Target="../media/image7.jpeg"/><Relationship Id="rId21" Type="http://schemas.openxmlformats.org/officeDocument/2006/relationships/image" Target="../media/image103.png"/><Relationship Id="rId7" Type="http://schemas.openxmlformats.org/officeDocument/2006/relationships/image" Target="../media/image12.jpeg"/><Relationship Id="rId12" Type="http://schemas.openxmlformats.org/officeDocument/2006/relationships/image" Target="../media/image84.jpeg"/><Relationship Id="rId17" Type="http://schemas.openxmlformats.org/officeDocument/2006/relationships/image" Target="../media/image99.png"/><Relationship Id="rId2" Type="http://schemas.openxmlformats.org/officeDocument/2006/relationships/image" Target="../media/image6.jpeg"/><Relationship Id="rId16" Type="http://schemas.openxmlformats.org/officeDocument/2006/relationships/image" Target="../media/image98.png"/><Relationship Id="rId20" Type="http://schemas.openxmlformats.org/officeDocument/2006/relationships/image" Target="../media/image102.png"/><Relationship Id="rId1" Type="http://schemas.openxmlformats.org/officeDocument/2006/relationships/image" Target="../media/image95.jpeg"/><Relationship Id="rId6" Type="http://schemas.openxmlformats.org/officeDocument/2006/relationships/image" Target="../media/image11.jpeg"/><Relationship Id="rId11" Type="http://schemas.openxmlformats.org/officeDocument/2006/relationships/image" Target="../media/image56.jpeg"/><Relationship Id="rId24" Type="http://schemas.openxmlformats.org/officeDocument/2006/relationships/image" Target="../media/image106.png"/><Relationship Id="rId5" Type="http://schemas.openxmlformats.org/officeDocument/2006/relationships/image" Target="../media/image10.jpeg"/><Relationship Id="rId15" Type="http://schemas.openxmlformats.org/officeDocument/2006/relationships/image" Target="../media/image97.png"/><Relationship Id="rId23" Type="http://schemas.openxmlformats.org/officeDocument/2006/relationships/image" Target="../media/image105.png"/><Relationship Id="rId10" Type="http://schemas.openxmlformats.org/officeDocument/2006/relationships/image" Target="../media/image15.jpeg"/><Relationship Id="rId19" Type="http://schemas.openxmlformats.org/officeDocument/2006/relationships/image" Target="../media/image101.png"/><Relationship Id="rId4" Type="http://schemas.openxmlformats.org/officeDocument/2006/relationships/image" Target="../media/image8.jpeg"/><Relationship Id="rId9" Type="http://schemas.openxmlformats.org/officeDocument/2006/relationships/image" Target="../media/image14.jpeg"/><Relationship Id="rId14" Type="http://schemas.openxmlformats.org/officeDocument/2006/relationships/image" Target="../media/image96.png"/><Relationship Id="rId22" Type="http://schemas.openxmlformats.org/officeDocument/2006/relationships/image" Target="../media/image10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6" Type="http://schemas.openxmlformats.org/officeDocument/2006/relationships/image" Target="../media/image31.jpeg"/><Relationship Id="rId5" Type="http://schemas.openxmlformats.org/officeDocument/2006/relationships/image" Target="../media/image91.jpeg"/><Relationship Id="rId4" Type="http://schemas.openxmlformats.org/officeDocument/2006/relationships/image" Target="../media/image8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1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5" Type="http://schemas.openxmlformats.org/officeDocument/2006/relationships/image" Target="../media/image48.jpeg"/><Relationship Id="rId4" Type="http://schemas.openxmlformats.org/officeDocument/2006/relationships/image" Target="../media/image4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eg"/><Relationship Id="rId3" Type="http://schemas.openxmlformats.org/officeDocument/2006/relationships/image" Target="../media/image51.jpeg"/><Relationship Id="rId7" Type="http://schemas.openxmlformats.org/officeDocument/2006/relationships/image" Target="../media/image55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6" Type="http://schemas.openxmlformats.org/officeDocument/2006/relationships/image" Target="../media/image54.jpeg"/><Relationship Id="rId5" Type="http://schemas.openxmlformats.org/officeDocument/2006/relationships/image" Target="../media/image53.jpeg"/><Relationship Id="rId4" Type="http://schemas.openxmlformats.org/officeDocument/2006/relationships/image" Target="../media/image5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3" Type="http://schemas.openxmlformats.org/officeDocument/2006/relationships/image" Target="../media/image59.jpeg"/><Relationship Id="rId7" Type="http://schemas.openxmlformats.org/officeDocument/2006/relationships/image" Target="../media/image63.jpeg"/><Relationship Id="rId2" Type="http://schemas.openxmlformats.org/officeDocument/2006/relationships/image" Target="../media/image58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5" Type="http://schemas.openxmlformats.org/officeDocument/2006/relationships/image" Target="../media/image61.jpeg"/><Relationship Id="rId10" Type="http://schemas.openxmlformats.org/officeDocument/2006/relationships/image" Target="../media/image66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389283</xdr:colOff>
      <xdr:row>35</xdr:row>
      <xdr:rowOff>149088</xdr:rowOff>
    </xdr:from>
    <xdr:to>
      <xdr:col>16</xdr:col>
      <xdr:colOff>19084</xdr:colOff>
      <xdr:row>41</xdr:row>
      <xdr:rowOff>53966</xdr:rowOff>
    </xdr:to>
    <xdr:pic>
      <xdr:nvPicPr>
        <xdr:cNvPr id="7" name="Рисунок 6" descr="дверь бокова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447761" y="5888936"/>
          <a:ext cx="2064888" cy="10561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26</xdr:row>
      <xdr:rowOff>182218</xdr:rowOff>
    </xdr:from>
    <xdr:to>
      <xdr:col>16</xdr:col>
      <xdr:colOff>107675</xdr:colOff>
      <xdr:row>32</xdr:row>
      <xdr:rowOff>165653</xdr:rowOff>
    </xdr:to>
    <xdr:pic>
      <xdr:nvPicPr>
        <xdr:cNvPr id="11" name="Рисунок 10" descr="промышленные 6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 t="2667" b="6667"/>
        <a:stretch>
          <a:fillRect/>
        </a:stretch>
      </xdr:blipFill>
      <xdr:spPr>
        <a:xfrm>
          <a:off x="4505740" y="4398066"/>
          <a:ext cx="2095500" cy="1126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265043</xdr:colOff>
      <xdr:row>13</xdr:row>
      <xdr:rowOff>83739</xdr:rowOff>
    </xdr:from>
    <xdr:to>
      <xdr:col>16</xdr:col>
      <xdr:colOff>257408</xdr:colOff>
      <xdr:row>18</xdr:row>
      <xdr:rowOff>60434</xdr:rowOff>
    </xdr:to>
    <xdr:pic>
      <xdr:nvPicPr>
        <xdr:cNvPr id="13" name="Рисунок 12" descr="гаражные 3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4323521" y="1425522"/>
          <a:ext cx="2427452" cy="937478"/>
        </a:xfrm>
        <a:prstGeom prst="rect">
          <a:avLst/>
        </a:prstGeom>
      </xdr:spPr>
    </xdr:pic>
    <xdr:clientData/>
  </xdr:twoCellAnchor>
  <xdr:twoCellAnchor editAs="oneCell">
    <xdr:from>
      <xdr:col>14</xdr:col>
      <xdr:colOff>339587</xdr:colOff>
      <xdr:row>0</xdr:row>
      <xdr:rowOff>24848</xdr:rowOff>
    </xdr:from>
    <xdr:to>
      <xdr:col>16</xdr:col>
      <xdr:colOff>392213</xdr:colOff>
      <xdr:row>5</xdr:row>
      <xdr:rowOff>124239</xdr:rowOff>
    </xdr:to>
    <xdr:pic>
      <xdr:nvPicPr>
        <xdr:cNvPr id="6" name="Рисунок 5" descr="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457" y="24848"/>
          <a:ext cx="864321" cy="1076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142875</xdr:rowOff>
    </xdr:from>
    <xdr:to>
      <xdr:col>3</xdr:col>
      <xdr:colOff>272415</xdr:colOff>
      <xdr:row>23</xdr:row>
      <xdr:rowOff>57531</xdr:rowOff>
    </xdr:to>
    <xdr:pic>
      <xdr:nvPicPr>
        <xdr:cNvPr id="13" name="Рисунок 12" descr="стандартный 2 вала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23825" y="4600575"/>
          <a:ext cx="1082040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133349</xdr:rowOff>
    </xdr:from>
    <xdr:to>
      <xdr:col>3</xdr:col>
      <xdr:colOff>266699</xdr:colOff>
      <xdr:row>31</xdr:row>
      <xdr:rowOff>168191</xdr:rowOff>
    </xdr:to>
    <xdr:pic>
      <xdr:nvPicPr>
        <xdr:cNvPr id="14" name="Рисунок 13" descr="высокий ВВ 2 вала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42874" y="6305549"/>
          <a:ext cx="1057275" cy="1625517"/>
        </a:xfrm>
        <a:prstGeom prst="rect">
          <a:avLst/>
        </a:prstGeom>
      </xdr:spPr>
    </xdr:pic>
    <xdr:clientData/>
  </xdr:twoCellAnchor>
  <xdr:twoCellAnchor editAs="oneCell">
    <xdr:from>
      <xdr:col>9</xdr:col>
      <xdr:colOff>175930</xdr:colOff>
      <xdr:row>24</xdr:row>
      <xdr:rowOff>66674</xdr:rowOff>
    </xdr:from>
    <xdr:to>
      <xdr:col>11</xdr:col>
      <xdr:colOff>257175</xdr:colOff>
      <xdr:row>31</xdr:row>
      <xdr:rowOff>180940</xdr:rowOff>
    </xdr:to>
    <xdr:pic>
      <xdr:nvPicPr>
        <xdr:cNvPr id="15" name="Рисунок 14" descr="высокий вн 2 вала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62105" y="6238874"/>
          <a:ext cx="986120" cy="1704941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18</xdr:row>
      <xdr:rowOff>0</xdr:rowOff>
    </xdr:from>
    <xdr:to>
      <xdr:col>11</xdr:col>
      <xdr:colOff>219075</xdr:colOff>
      <xdr:row>23</xdr:row>
      <xdr:rowOff>96394</xdr:rowOff>
    </xdr:to>
    <xdr:pic>
      <xdr:nvPicPr>
        <xdr:cNvPr id="16" name="Рисунок 15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38575" y="4457700"/>
          <a:ext cx="971550" cy="1620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40</xdr:row>
      <xdr:rowOff>38100</xdr:rowOff>
    </xdr:from>
    <xdr:to>
      <xdr:col>3</xdr:col>
      <xdr:colOff>219074</xdr:colOff>
      <xdr:row>47</xdr:row>
      <xdr:rowOff>121873</xdr:rowOff>
    </xdr:to>
    <xdr:pic>
      <xdr:nvPicPr>
        <xdr:cNvPr id="17" name="Рисунок 16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14299" y="9715500"/>
          <a:ext cx="1038225" cy="1731598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95249</xdr:rowOff>
    </xdr:from>
    <xdr:to>
      <xdr:col>11</xdr:col>
      <xdr:colOff>219075</xdr:colOff>
      <xdr:row>47</xdr:row>
      <xdr:rowOff>90847</xdr:rowOff>
    </xdr:to>
    <xdr:pic>
      <xdr:nvPicPr>
        <xdr:cNvPr id="18" name="Рисунок 17" descr="наклон выс вн 2 вала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743324" y="9772649"/>
          <a:ext cx="1066801" cy="1643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152400</xdr:rowOff>
    </xdr:from>
    <xdr:to>
      <xdr:col>3</xdr:col>
      <xdr:colOff>247650</xdr:colOff>
      <xdr:row>39</xdr:row>
      <xdr:rowOff>57531</xdr:rowOff>
    </xdr:to>
    <xdr:pic>
      <xdr:nvPicPr>
        <xdr:cNvPr id="19" name="Рисунок 18" descr="вертик ВВ 2 вал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71450" y="8105775"/>
          <a:ext cx="1009650" cy="143865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171450</xdr:rowOff>
    </xdr:from>
    <xdr:to>
      <xdr:col>11</xdr:col>
      <xdr:colOff>170688</xdr:colOff>
      <xdr:row>39</xdr:row>
      <xdr:rowOff>76581</xdr:rowOff>
    </xdr:to>
    <xdr:pic>
      <xdr:nvPicPr>
        <xdr:cNvPr id="20" name="Рисунок 19" descr="вертик ВН 2 вала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829050" y="8124825"/>
          <a:ext cx="932688" cy="14386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336737</xdr:colOff>
      <xdr:row>8</xdr:row>
      <xdr:rowOff>30195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0</xdr:col>
      <xdr:colOff>91888</xdr:colOff>
      <xdr:row>64</xdr:row>
      <xdr:rowOff>11767</xdr:rowOff>
    </xdr:from>
    <xdr:to>
      <xdr:col>1</xdr:col>
      <xdr:colOff>284019</xdr:colOff>
      <xdr:row>68</xdr:row>
      <xdr:rowOff>49867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91888" y="12629591"/>
          <a:ext cx="808455" cy="81130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70</xdr:row>
      <xdr:rowOff>28575</xdr:rowOff>
    </xdr:from>
    <xdr:to>
      <xdr:col>1</xdr:col>
      <xdr:colOff>301950</xdr:colOff>
      <xdr:row>74</xdr:row>
      <xdr:rowOff>66675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14300" y="13957487"/>
          <a:ext cx="803974" cy="811306"/>
        </a:xfrm>
        <a:prstGeom prst="rect">
          <a:avLst/>
        </a:prstGeom>
      </xdr:spPr>
    </xdr:pic>
    <xdr:clientData/>
  </xdr:twoCellAnchor>
  <xdr:twoCellAnchor editAs="oneCell">
    <xdr:from>
      <xdr:col>17</xdr:col>
      <xdr:colOff>129988</xdr:colOff>
      <xdr:row>64</xdr:row>
      <xdr:rowOff>11767</xdr:rowOff>
    </xdr:from>
    <xdr:to>
      <xdr:col>19</xdr:col>
      <xdr:colOff>146796</xdr:colOff>
      <xdr:row>68</xdr:row>
      <xdr:rowOff>74201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04429" y="12629591"/>
          <a:ext cx="890867" cy="835640"/>
        </a:xfrm>
        <a:prstGeom prst="rect">
          <a:avLst/>
        </a:prstGeom>
      </xdr:spPr>
    </xdr:pic>
    <xdr:clientData/>
  </xdr:twoCellAnchor>
  <xdr:twoCellAnchor editAs="oneCell">
    <xdr:from>
      <xdr:col>17</xdr:col>
      <xdr:colOff>96371</xdr:colOff>
      <xdr:row>70</xdr:row>
      <xdr:rowOff>28575</xdr:rowOff>
    </xdr:from>
    <xdr:to>
      <xdr:col>19</xdr:col>
      <xdr:colOff>59544</xdr:colOff>
      <xdr:row>74</xdr:row>
      <xdr:rowOff>96369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270812" y="13957487"/>
          <a:ext cx="837232" cy="841000"/>
        </a:xfrm>
        <a:prstGeom prst="rect">
          <a:avLst/>
        </a:prstGeom>
      </xdr:spPr>
    </xdr:pic>
    <xdr:clientData/>
  </xdr:twoCellAnchor>
  <xdr:twoCellAnchor editAs="oneCell">
    <xdr:from>
      <xdr:col>32</xdr:col>
      <xdr:colOff>11768</xdr:colOff>
      <xdr:row>70</xdr:row>
      <xdr:rowOff>28575</xdr:rowOff>
    </xdr:from>
    <xdr:to>
      <xdr:col>34</xdr:col>
      <xdr:colOff>67236</xdr:colOff>
      <xdr:row>74</xdr:row>
      <xdr:rowOff>179712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1396944" y="13957487"/>
          <a:ext cx="929527" cy="924343"/>
        </a:xfrm>
        <a:prstGeom prst="rect">
          <a:avLst/>
        </a:prstGeom>
      </xdr:spPr>
    </xdr:pic>
    <xdr:clientData/>
  </xdr:twoCellAnchor>
  <xdr:twoCellAnchor editAs="oneCell">
    <xdr:from>
      <xdr:col>32</xdr:col>
      <xdr:colOff>22974</xdr:colOff>
      <xdr:row>64</xdr:row>
      <xdr:rowOff>11767</xdr:rowOff>
    </xdr:from>
    <xdr:to>
      <xdr:col>34</xdr:col>
      <xdr:colOff>123265</xdr:colOff>
      <xdr:row>68</xdr:row>
      <xdr:rowOff>215229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1408150" y="12629591"/>
          <a:ext cx="974350" cy="9766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332816</xdr:colOff>
      <xdr:row>7</xdr:row>
      <xdr:rowOff>220695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186017</xdr:colOff>
      <xdr:row>55</xdr:row>
      <xdr:rowOff>67235</xdr:rowOff>
    </xdr:from>
    <xdr:to>
      <xdr:col>19</xdr:col>
      <xdr:colOff>140634</xdr:colOff>
      <xdr:row>59</xdr:row>
      <xdr:rowOff>116313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50958" y="11105029"/>
          <a:ext cx="828676" cy="82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178174</xdr:colOff>
      <xdr:row>61</xdr:row>
      <xdr:rowOff>44824</xdr:rowOff>
    </xdr:from>
    <xdr:to>
      <xdr:col>1</xdr:col>
      <xdr:colOff>327213</xdr:colOff>
      <xdr:row>65</xdr:row>
      <xdr:rowOff>62194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8174" y="1240491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32</xdr:col>
      <xdr:colOff>100853</xdr:colOff>
      <xdr:row>61</xdr:row>
      <xdr:rowOff>22412</xdr:rowOff>
    </xdr:from>
    <xdr:to>
      <xdr:col>34</xdr:col>
      <xdr:colOff>123264</xdr:colOff>
      <xdr:row>65</xdr:row>
      <xdr:rowOff>141067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17088" y="13917706"/>
          <a:ext cx="896470" cy="8918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142924</xdr:colOff>
      <xdr:row>60</xdr:row>
      <xdr:rowOff>181533</xdr:rowOff>
    </xdr:from>
    <xdr:to>
      <xdr:col>2</xdr:col>
      <xdr:colOff>178733</xdr:colOff>
      <xdr:row>64</xdr:row>
      <xdr:rowOff>81801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42924" y="11544298"/>
          <a:ext cx="820221" cy="807945"/>
        </a:xfrm>
        <a:prstGeom prst="rect">
          <a:avLst/>
        </a:prstGeom>
      </xdr:spPr>
    </xdr:pic>
    <xdr:clientData/>
  </xdr:twoCellAnchor>
  <xdr:twoCellAnchor editAs="oneCell">
    <xdr:from>
      <xdr:col>0</xdr:col>
      <xdr:colOff>114860</xdr:colOff>
      <xdr:row>66</xdr:row>
      <xdr:rowOff>21851</xdr:rowOff>
    </xdr:from>
    <xdr:to>
      <xdr:col>2</xdr:col>
      <xdr:colOff>178733</xdr:colOff>
      <xdr:row>70</xdr:row>
      <xdr:rowOff>87996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14860" y="12863792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49306</xdr:colOff>
      <xdr:row>64</xdr:row>
      <xdr:rowOff>569258</xdr:rowOff>
    </xdr:from>
    <xdr:to>
      <xdr:col>20</xdr:col>
      <xdr:colOff>143995</xdr:colOff>
      <xdr:row>70</xdr:row>
      <xdr:rowOff>146797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302188" y="128396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75150</xdr:colOff>
      <xdr:row>60</xdr:row>
      <xdr:rowOff>181533</xdr:rowOff>
    </xdr:from>
    <xdr:to>
      <xdr:col>20</xdr:col>
      <xdr:colOff>143995</xdr:colOff>
      <xdr:row>64</xdr:row>
      <xdr:rowOff>215151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28032" y="11544298"/>
          <a:ext cx="942904" cy="9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9" name="Рисунок 8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28575</xdr:colOff>
      <xdr:row>10</xdr:row>
      <xdr:rowOff>134550</xdr:rowOff>
    </xdr:to>
    <xdr:pic>
      <xdr:nvPicPr>
        <xdr:cNvPr id="10" name="Рисунок 9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42</xdr:col>
      <xdr:colOff>2000</xdr:colOff>
      <xdr:row>38</xdr:row>
      <xdr:rowOff>187698</xdr:rowOff>
    </xdr:from>
    <xdr:to>
      <xdr:col>45</xdr:col>
      <xdr:colOff>152399</xdr:colOff>
      <xdr:row>52</xdr:row>
      <xdr:rowOff>15092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4412765" y="7751669"/>
          <a:ext cx="1394252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23452</xdr:colOff>
      <xdr:row>23</xdr:row>
      <xdr:rowOff>155443</xdr:rowOff>
    </xdr:from>
    <xdr:to>
      <xdr:col>50</xdr:col>
      <xdr:colOff>142874</xdr:colOff>
      <xdr:row>36</xdr:row>
      <xdr:rowOff>133902</xdr:rowOff>
    </xdr:to>
    <xdr:pic>
      <xdr:nvPicPr>
        <xdr:cNvPr id="12" name="Рисунок 11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035352" y="4689343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42</xdr:col>
      <xdr:colOff>61873</xdr:colOff>
      <xdr:row>23</xdr:row>
      <xdr:rowOff>152400</xdr:rowOff>
    </xdr:from>
    <xdr:to>
      <xdr:col>45</xdr:col>
      <xdr:colOff>238125</xdr:colOff>
      <xdr:row>36</xdr:row>
      <xdr:rowOff>105017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7025898" y="4686300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356110</xdr:colOff>
      <xdr:row>38</xdr:row>
      <xdr:rowOff>184901</xdr:rowOff>
    </xdr:from>
    <xdr:to>
      <xdr:col>50</xdr:col>
      <xdr:colOff>114300</xdr:colOff>
      <xdr:row>52</xdr:row>
      <xdr:rowOff>11282</xdr:rowOff>
    </xdr:to>
    <xdr:pic>
      <xdr:nvPicPr>
        <xdr:cNvPr id="14" name="Рисунок 13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6425345" y="7748872"/>
          <a:ext cx="1416660" cy="24933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165336</xdr:colOff>
      <xdr:row>60</xdr:row>
      <xdr:rowOff>191619</xdr:rowOff>
    </xdr:from>
    <xdr:to>
      <xdr:col>2</xdr:col>
      <xdr:colOff>201145</xdr:colOff>
      <xdr:row>64</xdr:row>
      <xdr:rowOff>91887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65336" y="11599207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137272</xdr:colOff>
      <xdr:row>66</xdr:row>
      <xdr:rowOff>21852</xdr:rowOff>
    </xdr:from>
    <xdr:to>
      <xdr:col>2</xdr:col>
      <xdr:colOff>201145</xdr:colOff>
      <xdr:row>70</xdr:row>
      <xdr:rowOff>87997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37272" y="12942234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8896</xdr:colOff>
      <xdr:row>66</xdr:row>
      <xdr:rowOff>21852</xdr:rowOff>
    </xdr:from>
    <xdr:to>
      <xdr:col>20</xdr:col>
      <xdr:colOff>103585</xdr:colOff>
      <xdr:row>71</xdr:row>
      <xdr:rowOff>2802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261778" y="12942234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34740</xdr:colOff>
      <xdr:row>60</xdr:row>
      <xdr:rowOff>191619</xdr:rowOff>
    </xdr:from>
    <xdr:to>
      <xdr:col>20</xdr:col>
      <xdr:colOff>103585</xdr:colOff>
      <xdr:row>64</xdr:row>
      <xdr:rowOff>225237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287622" y="11599207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37540</xdr:colOff>
      <xdr:row>9</xdr:row>
      <xdr:rowOff>172650</xdr:rowOff>
    </xdr:to>
    <xdr:pic>
      <xdr:nvPicPr>
        <xdr:cNvPr id="7" name="Рисунок 6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76200</xdr:rowOff>
    </xdr:from>
    <xdr:to>
      <xdr:col>5</xdr:col>
      <xdr:colOff>7821</xdr:colOff>
      <xdr:row>10</xdr:row>
      <xdr:rowOff>0</xdr:rowOff>
    </xdr:to>
    <xdr:pic>
      <xdr:nvPicPr>
        <xdr:cNvPr id="12" name="Рисунок 11" descr="АЛПС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39</xdr:row>
      <xdr:rowOff>158882</xdr:rowOff>
    </xdr:from>
    <xdr:to>
      <xdr:col>45</xdr:col>
      <xdr:colOff>153761</xdr:colOff>
      <xdr:row>52</xdr:row>
      <xdr:rowOff>176776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4025" y="80551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110538</xdr:colOff>
      <xdr:row>23</xdr:row>
      <xdr:rowOff>152400</xdr:rowOff>
    </xdr:from>
    <xdr:to>
      <xdr:col>50</xdr:col>
      <xdr:colOff>229960</xdr:colOff>
      <xdr:row>36</xdr:row>
      <xdr:rowOff>130859</xdr:rowOff>
    </xdr:to>
    <xdr:pic>
      <xdr:nvPicPr>
        <xdr:cNvPr id="9" name="Рисунок 8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122438" y="4810125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23</xdr:row>
      <xdr:rowOff>149357</xdr:rowOff>
    </xdr:from>
    <xdr:to>
      <xdr:col>45</xdr:col>
      <xdr:colOff>152400</xdr:colOff>
      <xdr:row>36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6932009" y="4807082"/>
          <a:ext cx="1413141" cy="2443232"/>
        </a:xfrm>
        <a:prstGeom prst="rect">
          <a:avLst/>
        </a:prstGeom>
      </xdr:spPr>
    </xdr:pic>
    <xdr:clientData/>
  </xdr:twoCellAnchor>
  <xdr:twoCellAnchor editAs="oneCell">
    <xdr:from>
      <xdr:col>46</xdr:col>
      <xdr:colOff>386046</xdr:colOff>
      <xdr:row>39</xdr:row>
      <xdr:rowOff>144879</xdr:rowOff>
    </xdr:from>
    <xdr:to>
      <xdr:col>50</xdr:col>
      <xdr:colOff>171451</xdr:colOff>
      <xdr:row>53</xdr:row>
      <xdr:rowOff>19849</xdr:rowOff>
    </xdr:to>
    <xdr:pic>
      <xdr:nvPicPr>
        <xdr:cNvPr id="11" name="Рисунок 10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88371" y="8041104"/>
          <a:ext cx="1423704" cy="254197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342340</xdr:colOff>
      <xdr:row>61</xdr:row>
      <xdr:rowOff>2800</xdr:rowOff>
    </xdr:from>
    <xdr:to>
      <xdr:col>2</xdr:col>
      <xdr:colOff>310914</xdr:colOff>
      <xdr:row>64</xdr:row>
      <xdr:rowOff>261656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42340" y="11444006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314276</xdr:colOff>
      <xdr:row>66</xdr:row>
      <xdr:rowOff>66675</xdr:rowOff>
    </xdr:from>
    <xdr:to>
      <xdr:col>2</xdr:col>
      <xdr:colOff>310914</xdr:colOff>
      <xdr:row>70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14276" y="12684499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66</xdr:row>
      <xdr:rowOff>66675</xdr:rowOff>
    </xdr:from>
    <xdr:to>
      <xdr:col>20</xdr:col>
      <xdr:colOff>323290</xdr:colOff>
      <xdr:row>71</xdr:row>
      <xdr:rowOff>47625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91718" y="126844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254444</xdr:colOff>
      <xdr:row>61</xdr:row>
      <xdr:rowOff>2800</xdr:rowOff>
    </xdr:from>
    <xdr:to>
      <xdr:col>20</xdr:col>
      <xdr:colOff>323290</xdr:colOff>
      <xdr:row>64</xdr:row>
      <xdr:rowOff>395006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717562" y="11444006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189940</xdr:colOff>
      <xdr:row>9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12" name="Рисунок 1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299472</xdr:colOff>
      <xdr:row>35</xdr:row>
      <xdr:rowOff>38100</xdr:rowOff>
    </xdr:to>
    <xdr:pic>
      <xdr:nvPicPr>
        <xdr:cNvPr id="14" name="Рисунок 13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7002125" y="4495800"/>
          <a:ext cx="1490097" cy="2705100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133350</xdr:colOff>
      <xdr:row>21</xdr:row>
      <xdr:rowOff>28575</xdr:rowOff>
    </xdr:from>
    <xdr:to>
      <xdr:col>50</xdr:col>
      <xdr:colOff>396004</xdr:colOff>
      <xdr:row>35</xdr:row>
      <xdr:rowOff>57151</xdr:rowOff>
    </xdr:to>
    <xdr:pic>
      <xdr:nvPicPr>
        <xdr:cNvPr id="15" name="Рисунок 14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9145250" y="4533900"/>
          <a:ext cx="1491378" cy="269557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9524</xdr:colOff>
      <xdr:row>37</xdr:row>
      <xdr:rowOff>180975</xdr:rowOff>
    </xdr:from>
    <xdr:to>
      <xdr:col>45</xdr:col>
      <xdr:colOff>202688</xdr:colOff>
      <xdr:row>51</xdr:row>
      <xdr:rowOff>95250</xdr:rowOff>
    </xdr:to>
    <xdr:pic>
      <xdr:nvPicPr>
        <xdr:cNvPr id="16" name="Рисунок 15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16973549" y="7734300"/>
          <a:ext cx="1421889" cy="25812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241487</xdr:colOff>
      <xdr:row>61</xdr:row>
      <xdr:rowOff>1120</xdr:rowOff>
    </xdr:from>
    <xdr:to>
      <xdr:col>2</xdr:col>
      <xdr:colOff>210061</xdr:colOff>
      <xdr:row>64</xdr:row>
      <xdr:rowOff>259976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41487" y="11408708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213423</xdr:colOff>
      <xdr:row>66</xdr:row>
      <xdr:rowOff>42581</xdr:rowOff>
    </xdr:from>
    <xdr:to>
      <xdr:col>2</xdr:col>
      <xdr:colOff>210061</xdr:colOff>
      <xdr:row>70</xdr:row>
      <xdr:rowOff>108725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3423" y="12626787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172570</xdr:colOff>
      <xdr:row>66</xdr:row>
      <xdr:rowOff>42581</xdr:rowOff>
    </xdr:from>
    <xdr:to>
      <xdr:col>20</xdr:col>
      <xdr:colOff>267260</xdr:colOff>
      <xdr:row>71</xdr:row>
      <xdr:rowOff>23531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35688" y="12626787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198414</xdr:colOff>
      <xdr:row>61</xdr:row>
      <xdr:rowOff>1120</xdr:rowOff>
    </xdr:from>
    <xdr:to>
      <xdr:col>20</xdr:col>
      <xdr:colOff>267260</xdr:colOff>
      <xdr:row>64</xdr:row>
      <xdr:rowOff>393326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61532" y="11408708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262744</xdr:colOff>
      <xdr:row>34</xdr:row>
      <xdr:rowOff>161925</xdr:rowOff>
    </xdr:to>
    <xdr:pic>
      <xdr:nvPicPr>
        <xdr:cNvPr id="8" name="Рисунок 7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7002125" y="4505325"/>
          <a:ext cx="1453369" cy="2638425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133349</xdr:colOff>
      <xdr:row>21</xdr:row>
      <xdr:rowOff>28575</xdr:rowOff>
    </xdr:from>
    <xdr:to>
      <xdr:col>50</xdr:col>
      <xdr:colOff>353843</xdr:colOff>
      <xdr:row>34</xdr:row>
      <xdr:rowOff>171451</xdr:rowOff>
    </xdr:to>
    <xdr:pic>
      <xdr:nvPicPr>
        <xdr:cNvPr id="9" name="Рисунок 8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9145249" y="4543425"/>
          <a:ext cx="1449219" cy="2619376"/>
        </a:xfrm>
        <a:prstGeom prst="rect">
          <a:avLst/>
        </a:prstGeom>
      </xdr:spPr>
    </xdr:pic>
    <xdr:clientData/>
  </xdr:twoCellAnchor>
  <xdr:twoCellAnchor editAs="oneCell">
    <xdr:from>
      <xdr:col>42</xdr:col>
      <xdr:colOff>47624</xdr:colOff>
      <xdr:row>38</xdr:row>
      <xdr:rowOff>19050</xdr:rowOff>
    </xdr:from>
    <xdr:to>
      <xdr:col>45</xdr:col>
      <xdr:colOff>261776</xdr:colOff>
      <xdr:row>51</xdr:row>
      <xdr:rowOff>161925</xdr:rowOff>
    </xdr:to>
    <xdr:pic>
      <xdr:nvPicPr>
        <xdr:cNvPr id="10" name="Рисунок 9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7011649" y="7772400"/>
          <a:ext cx="1442877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4</xdr:col>
      <xdr:colOff>406190</xdr:colOff>
      <xdr:row>10</xdr:row>
      <xdr:rowOff>19050</xdr:rowOff>
    </xdr:to>
    <xdr:pic>
      <xdr:nvPicPr>
        <xdr:cNvPr id="11" name="Рисунок 10" descr="АЛПС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23825" y="600075"/>
          <a:ext cx="1982858" cy="1600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2</xdr:row>
      <xdr:rowOff>156882</xdr:rowOff>
    </xdr:from>
    <xdr:to>
      <xdr:col>8</xdr:col>
      <xdr:colOff>280708</xdr:colOff>
      <xdr:row>10</xdr:row>
      <xdr:rowOff>140153</xdr:rowOff>
    </xdr:to>
    <xdr:grpSp>
      <xdr:nvGrpSpPr>
        <xdr:cNvPr id="5" name="Группа 4"/>
        <xdr:cNvGrpSpPr/>
      </xdr:nvGrpSpPr>
      <xdr:grpSpPr>
        <a:xfrm>
          <a:off x="2117912" y="627529"/>
          <a:ext cx="1479737" cy="1507271"/>
          <a:chOff x="2139763" y="634253"/>
          <a:chExt cx="1479737" cy="1507271"/>
        </a:xfrm>
      </xdr:grpSpPr>
      <xdr:pic>
        <xdr:nvPicPr>
          <xdr:cNvPr id="7" name="Рисунок 6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8" name="TextBox 7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22413</xdr:colOff>
      <xdr:row>22</xdr:row>
      <xdr:rowOff>190499</xdr:rowOff>
    </xdr:from>
    <xdr:to>
      <xdr:col>45</xdr:col>
      <xdr:colOff>183537</xdr:colOff>
      <xdr:row>35</xdr:row>
      <xdr:rowOff>143116</xdr:rowOff>
    </xdr:to>
    <xdr:pic>
      <xdr:nvPicPr>
        <xdr:cNvPr id="9" name="Рисунок 8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189825" y="4639234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64025" y="765505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51</xdr:row>
      <xdr:rowOff>184969</xdr:rowOff>
    </xdr:to>
    <xdr:pic>
      <xdr:nvPicPr>
        <xdr:cNvPr id="12" name="Рисунок 11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079135" y="766426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61</xdr:row>
      <xdr:rowOff>11206</xdr:rowOff>
    </xdr:from>
    <xdr:to>
      <xdr:col>2</xdr:col>
      <xdr:colOff>339538</xdr:colOff>
      <xdr:row>64</xdr:row>
      <xdr:rowOff>252693</xdr:rowOff>
    </xdr:to>
    <xdr:pic>
      <xdr:nvPicPr>
        <xdr:cNvPr id="13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0999" y="11127441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280147</xdr:colOff>
      <xdr:row>61</xdr:row>
      <xdr:rowOff>11206</xdr:rowOff>
    </xdr:from>
    <xdr:to>
      <xdr:col>20</xdr:col>
      <xdr:colOff>347382</xdr:colOff>
      <xdr:row>64</xdr:row>
      <xdr:rowOff>353978</xdr:rowOff>
    </xdr:to>
    <xdr:pic>
      <xdr:nvPicPr>
        <xdr:cNvPr id="14" name="Рисунок 13" descr="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43265" y="11127441"/>
          <a:ext cx="896470" cy="891860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78442</xdr:colOff>
      <xdr:row>22</xdr:row>
      <xdr:rowOff>190499</xdr:rowOff>
    </xdr:from>
    <xdr:to>
      <xdr:col>50</xdr:col>
      <xdr:colOff>197864</xdr:colOff>
      <xdr:row>35</xdr:row>
      <xdr:rowOff>168958</xdr:rowOff>
    </xdr:to>
    <xdr:pic>
      <xdr:nvPicPr>
        <xdr:cNvPr id="16" name="Рисунок 15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318942" y="4639234"/>
          <a:ext cx="1363275" cy="24549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8</xdr:row>
      <xdr:rowOff>377639</xdr:rowOff>
    </xdr:to>
    <xdr:pic>
      <xdr:nvPicPr>
        <xdr:cNvPr id="7" name="Рисунок 6" descr="АЛП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2</xdr:row>
      <xdr:rowOff>142875</xdr:rowOff>
    </xdr:from>
    <xdr:to>
      <xdr:col>8</xdr:col>
      <xdr:colOff>336737</xdr:colOff>
      <xdr:row>8</xdr:row>
      <xdr:rowOff>354746</xdr:rowOff>
    </xdr:to>
    <xdr:grpSp>
      <xdr:nvGrpSpPr>
        <xdr:cNvPr id="9" name="Группа 8"/>
        <xdr:cNvGrpSpPr/>
      </xdr:nvGrpSpPr>
      <xdr:grpSpPr>
        <a:xfrm>
          <a:off x="2158813" y="613522"/>
          <a:ext cx="1494865" cy="1511753"/>
          <a:chOff x="2139763" y="634253"/>
          <a:chExt cx="1479737" cy="1507271"/>
        </a:xfrm>
      </xdr:grpSpPr>
      <xdr:pic>
        <xdr:nvPicPr>
          <xdr:cNvPr id="11" name="Рисунок 10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67236</xdr:colOff>
      <xdr:row>22</xdr:row>
      <xdr:rowOff>22412</xdr:rowOff>
    </xdr:from>
    <xdr:to>
      <xdr:col>45</xdr:col>
      <xdr:colOff>228360</xdr:colOff>
      <xdr:row>34</xdr:row>
      <xdr:rowOff>165529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257060" y="4986618"/>
          <a:ext cx="1404976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5" name="Рисунок 14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92600" y="80932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51</xdr:row>
      <xdr:rowOff>184969</xdr:rowOff>
    </xdr:to>
    <xdr:pic>
      <xdr:nvPicPr>
        <xdr:cNvPr id="16" name="Рисунок 15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107710" y="810241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78441</xdr:colOff>
      <xdr:row>22</xdr:row>
      <xdr:rowOff>22412</xdr:rowOff>
    </xdr:from>
    <xdr:to>
      <xdr:col>50</xdr:col>
      <xdr:colOff>197863</xdr:colOff>
      <xdr:row>35</xdr:row>
      <xdr:rowOff>871</xdr:rowOff>
    </xdr:to>
    <xdr:pic>
      <xdr:nvPicPr>
        <xdr:cNvPr id="10" name="Рисунок 9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9341353" y="4986618"/>
          <a:ext cx="1363275" cy="2454959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60</xdr:row>
      <xdr:rowOff>44823</xdr:rowOff>
    </xdr:from>
    <xdr:to>
      <xdr:col>2</xdr:col>
      <xdr:colOff>350745</xdr:colOff>
      <xdr:row>64</xdr:row>
      <xdr:rowOff>84604</xdr:rowOff>
    </xdr:to>
    <xdr:pic>
      <xdr:nvPicPr>
        <xdr:cNvPr id="17" name="Рисунок 16" descr="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2206" y="1158688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291353</xdr:colOff>
      <xdr:row>60</xdr:row>
      <xdr:rowOff>44823</xdr:rowOff>
    </xdr:from>
    <xdr:to>
      <xdr:col>20</xdr:col>
      <xdr:colOff>358588</xdr:colOff>
      <xdr:row>64</xdr:row>
      <xdr:rowOff>185889</xdr:rowOff>
    </xdr:to>
    <xdr:pic>
      <xdr:nvPicPr>
        <xdr:cNvPr id="18" name="Рисунок 17" descr="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54471" y="11586882"/>
          <a:ext cx="896470" cy="8918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38099</xdr:rowOff>
    </xdr:from>
    <xdr:to>
      <xdr:col>20</xdr:col>
      <xdr:colOff>66675</xdr:colOff>
      <xdr:row>8</xdr:row>
      <xdr:rowOff>35188</xdr:rowOff>
    </xdr:to>
    <xdr:pic>
      <xdr:nvPicPr>
        <xdr:cNvPr id="2" name="Рисунок 1" descr="все с-панели.jpg"/>
        <xdr:cNvPicPr>
          <a:picLocks noChangeAspect="1"/>
        </xdr:cNvPicPr>
      </xdr:nvPicPr>
      <xdr:blipFill rotWithShape="1">
        <a:blip xmlns:r="http://schemas.openxmlformats.org/officeDocument/2006/relationships" r:embed="rId1" cstate="screen"/>
        <a:srcRect t="5230" b="4027"/>
        <a:stretch/>
      </xdr:blipFill>
      <xdr:spPr>
        <a:xfrm>
          <a:off x="95250" y="571499"/>
          <a:ext cx="8210550" cy="1140089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19</xdr:row>
      <xdr:rowOff>53861</xdr:rowOff>
    </xdr:from>
    <xdr:to>
      <xdr:col>19</xdr:col>
      <xdr:colOff>152400</xdr:colOff>
      <xdr:row>22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905625" y="3787661"/>
          <a:ext cx="1333500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22</xdr:row>
      <xdr:rowOff>82436</xdr:rowOff>
    </xdr:from>
    <xdr:to>
      <xdr:col>11</xdr:col>
      <xdr:colOff>238125</xdr:colOff>
      <xdr:row>25</xdr:row>
      <xdr:rowOff>336870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76625" y="4387736"/>
          <a:ext cx="1390650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23</xdr:row>
      <xdr:rowOff>139585</xdr:rowOff>
    </xdr:from>
    <xdr:to>
      <xdr:col>15</xdr:col>
      <xdr:colOff>247651</xdr:colOff>
      <xdr:row>26</xdr:row>
      <xdr:rowOff>177626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926" y="4635385"/>
          <a:ext cx="1400175" cy="81124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29</xdr:row>
      <xdr:rowOff>25286</xdr:rowOff>
    </xdr:from>
    <xdr:to>
      <xdr:col>7</xdr:col>
      <xdr:colOff>85725</xdr:colOff>
      <xdr:row>32</xdr:row>
      <xdr:rowOff>89220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5683136"/>
          <a:ext cx="1304925" cy="848346"/>
        </a:xfrm>
        <a:prstGeom prst="rect">
          <a:avLst/>
        </a:prstGeom>
      </xdr:spPr>
    </xdr:pic>
    <xdr:clientData/>
  </xdr:twoCellAnchor>
  <xdr:twoCellAnchor editAs="oneCell">
    <xdr:from>
      <xdr:col>4</xdr:col>
      <xdr:colOff>52669</xdr:colOff>
      <xdr:row>13</xdr:row>
      <xdr:rowOff>38101</xdr:rowOff>
    </xdr:from>
    <xdr:to>
      <xdr:col>7</xdr:col>
      <xdr:colOff>241547</xdr:colOff>
      <xdr:row>26</xdr:row>
      <xdr:rowOff>149038</xdr:rowOff>
    </xdr:to>
    <xdr:pic>
      <xdr:nvPicPr>
        <xdr:cNvPr id="7" name="Рисунок 6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711140" y="2705101"/>
          <a:ext cx="1555995" cy="28227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66676</xdr:rowOff>
    </xdr:from>
    <xdr:to>
      <xdr:col>3</xdr:col>
      <xdr:colOff>408363</xdr:colOff>
      <xdr:row>26</xdr:row>
      <xdr:rowOff>134470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57150" y="2733676"/>
          <a:ext cx="1595066" cy="2779618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</xdr:row>
      <xdr:rowOff>76200</xdr:rowOff>
    </xdr:from>
    <xdr:to>
      <xdr:col>11</xdr:col>
      <xdr:colOff>257175</xdr:colOff>
      <xdr:row>16</xdr:row>
      <xdr:rowOff>38100</xdr:rowOff>
    </xdr:to>
    <xdr:pic>
      <xdr:nvPicPr>
        <xdr:cNvPr id="9" name="Рисунок 8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 b="34399"/>
        <a:stretch>
          <a:fillRect/>
        </a:stretch>
      </xdr:blipFill>
      <xdr:spPr>
        <a:xfrm>
          <a:off x="3438525" y="2647950"/>
          <a:ext cx="1447800" cy="533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13</xdr:row>
      <xdr:rowOff>66675</xdr:rowOff>
    </xdr:from>
    <xdr:to>
      <xdr:col>15</xdr:col>
      <xdr:colOff>295275</xdr:colOff>
      <xdr:row>16</xdr:row>
      <xdr:rowOff>44824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 b="32400"/>
        <a:stretch>
          <a:fillRect/>
        </a:stretch>
      </xdr:blipFill>
      <xdr:spPr>
        <a:xfrm>
          <a:off x="5136776" y="2733675"/>
          <a:ext cx="1501028" cy="54964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13</xdr:row>
      <xdr:rowOff>66675</xdr:rowOff>
    </xdr:from>
    <xdr:to>
      <xdr:col>19</xdr:col>
      <xdr:colOff>190500</xdr:colOff>
      <xdr:row>16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/>
        <a:stretch>
          <a:fillRect/>
        </a:stretch>
      </xdr:blipFill>
      <xdr:spPr>
        <a:xfrm>
          <a:off x="6886575" y="2638425"/>
          <a:ext cx="13906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19</xdr:row>
      <xdr:rowOff>95250</xdr:rowOff>
    </xdr:from>
    <xdr:to>
      <xdr:col>11</xdr:col>
      <xdr:colOff>314325</xdr:colOff>
      <xdr:row>22</xdr:row>
      <xdr:rowOff>60619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33972"/>
        <a:stretch>
          <a:fillRect/>
        </a:stretch>
      </xdr:blipFill>
      <xdr:spPr>
        <a:xfrm>
          <a:off x="3495675" y="3829050"/>
          <a:ext cx="1447800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19</xdr:row>
      <xdr:rowOff>76199</xdr:rowOff>
    </xdr:from>
    <xdr:to>
      <xdr:col>15</xdr:col>
      <xdr:colOff>339752</xdr:colOff>
      <xdr:row>23</xdr:row>
      <xdr:rowOff>112618</xdr:rowOff>
    </xdr:to>
    <xdr:pic>
      <xdr:nvPicPr>
        <xdr:cNvPr id="13" name="Рисунок 12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5114925" y="3809999"/>
          <a:ext cx="1492277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36</xdr:row>
      <xdr:rowOff>1</xdr:rowOff>
    </xdr:from>
    <xdr:to>
      <xdr:col>9</xdr:col>
      <xdr:colOff>57150</xdr:colOff>
      <xdr:row>37</xdr:row>
      <xdr:rowOff>307176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952499" y="6715126"/>
          <a:ext cx="2914651" cy="6215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214428</xdr:colOff>
      <xdr:row>2</xdr:row>
      <xdr:rowOff>28575</xdr:rowOff>
    </xdr:from>
    <xdr:to>
      <xdr:col>22</xdr:col>
      <xdr:colOff>587189</xdr:colOff>
      <xdr:row>8</xdr:row>
      <xdr:rowOff>48454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9145516" y="555251"/>
          <a:ext cx="977879" cy="116287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16</xdr:row>
      <xdr:rowOff>9525</xdr:rowOff>
    </xdr:from>
    <xdr:to>
      <xdr:col>23</xdr:col>
      <xdr:colOff>523875</xdr:colOff>
      <xdr:row>21</xdr:row>
      <xdr:rowOff>125016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8286750" y="3248025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7</xdr:col>
      <xdr:colOff>331305</xdr:colOff>
      <xdr:row>41</xdr:row>
      <xdr:rowOff>49698</xdr:rowOff>
    </xdr:from>
    <xdr:to>
      <xdr:col>14</xdr:col>
      <xdr:colOff>397566</xdr:colOff>
      <xdr:row>49</xdr:row>
      <xdr:rowOff>74544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296479" y="8506241"/>
          <a:ext cx="2907196" cy="15488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66261</xdr:rowOff>
    </xdr:from>
    <xdr:to>
      <xdr:col>6</xdr:col>
      <xdr:colOff>295127</xdr:colOff>
      <xdr:row>49</xdr:row>
      <xdr:rowOff>41414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8522804"/>
          <a:ext cx="2730214" cy="1499153"/>
        </a:xfrm>
        <a:prstGeom prst="rect">
          <a:avLst/>
        </a:prstGeom>
      </xdr:spPr>
    </xdr:pic>
    <xdr:clientData/>
  </xdr:twoCellAnchor>
  <xdr:twoCellAnchor>
    <xdr:from>
      <xdr:col>17</xdr:col>
      <xdr:colOff>190503</xdr:colOff>
      <xdr:row>41</xdr:row>
      <xdr:rowOff>16565</xdr:rowOff>
    </xdr:from>
    <xdr:to>
      <xdr:col>22</xdr:col>
      <xdr:colOff>554936</xdr:colOff>
      <xdr:row>48</xdr:row>
      <xdr:rowOff>181004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328650" y="8477006"/>
          <a:ext cx="2762492" cy="149793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16564</xdr:colOff>
      <xdr:row>52</xdr:row>
      <xdr:rowOff>33131</xdr:rowOff>
    </xdr:from>
    <xdr:to>
      <xdr:col>6</xdr:col>
      <xdr:colOff>436707</xdr:colOff>
      <xdr:row>60</xdr:row>
      <xdr:rowOff>56030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4" y="10589072"/>
          <a:ext cx="2907849" cy="1546899"/>
        </a:xfrm>
        <a:prstGeom prst="rect">
          <a:avLst/>
        </a:prstGeom>
      </xdr:spPr>
    </xdr:pic>
    <xdr:clientData/>
  </xdr:twoCellAnchor>
  <xdr:twoCellAnchor editAs="oneCell">
    <xdr:from>
      <xdr:col>8</xdr:col>
      <xdr:colOff>115956</xdr:colOff>
      <xdr:row>52</xdr:row>
      <xdr:rowOff>16564</xdr:rowOff>
    </xdr:from>
    <xdr:to>
      <xdr:col>14</xdr:col>
      <xdr:colOff>190498</xdr:colOff>
      <xdr:row>59</xdr:row>
      <xdr:rowOff>91587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86978" y="10568607"/>
          <a:ext cx="2509629" cy="1408523"/>
        </a:xfrm>
        <a:prstGeom prst="rect">
          <a:avLst/>
        </a:prstGeom>
      </xdr:spPr>
    </xdr:pic>
    <xdr:clientData/>
  </xdr:twoCellAnchor>
  <xdr:twoCellAnchor editAs="oneCell">
    <xdr:from>
      <xdr:col>17</xdr:col>
      <xdr:colOff>248478</xdr:colOff>
      <xdr:row>52</xdr:row>
      <xdr:rowOff>66263</xdr:rowOff>
    </xdr:from>
    <xdr:to>
      <xdr:col>22</xdr:col>
      <xdr:colOff>397564</xdr:colOff>
      <xdr:row>59</xdr:row>
      <xdr:rowOff>183356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247282" y="10618306"/>
          <a:ext cx="2551043" cy="14505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99392</xdr:rowOff>
    </xdr:from>
    <xdr:to>
      <xdr:col>6</xdr:col>
      <xdr:colOff>432163</xdr:colOff>
      <xdr:row>70</xdr:row>
      <xdr:rowOff>70545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2556435"/>
          <a:ext cx="2867250" cy="1495153"/>
        </a:xfrm>
        <a:prstGeom prst="rect">
          <a:avLst/>
        </a:prstGeom>
      </xdr:spPr>
    </xdr:pic>
    <xdr:clientData/>
  </xdr:twoCellAnchor>
  <xdr:twoCellAnchor editAs="oneCell">
    <xdr:from>
      <xdr:col>7</xdr:col>
      <xdr:colOff>404387</xdr:colOff>
      <xdr:row>62</xdr:row>
      <xdr:rowOff>65287</xdr:rowOff>
    </xdr:from>
    <xdr:to>
      <xdr:col>15</xdr:col>
      <xdr:colOff>79679</xdr:colOff>
      <xdr:row>70</xdr:row>
      <xdr:rowOff>181242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429975" y="13310640"/>
          <a:ext cx="2992233" cy="163995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55543</xdr:colOff>
      <xdr:row>62</xdr:row>
      <xdr:rowOff>3507</xdr:rowOff>
    </xdr:from>
    <xdr:to>
      <xdr:col>22</xdr:col>
      <xdr:colOff>527651</xdr:colOff>
      <xdr:row>70</xdr:row>
      <xdr:rowOff>152175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7193690" y="12464448"/>
          <a:ext cx="2870167" cy="1672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5844</xdr:rowOff>
    </xdr:from>
    <xdr:to>
      <xdr:col>6</xdr:col>
      <xdr:colOff>513046</xdr:colOff>
      <xdr:row>78</xdr:row>
      <xdr:rowOff>392206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5346697"/>
          <a:ext cx="3000752" cy="1551773"/>
        </a:xfrm>
        <a:prstGeom prst="rect">
          <a:avLst/>
        </a:prstGeom>
      </xdr:spPr>
    </xdr:pic>
    <xdr:clientData/>
  </xdr:twoCellAnchor>
  <xdr:twoCellAnchor editAs="oneCell">
    <xdr:from>
      <xdr:col>8</xdr:col>
      <xdr:colOff>203167</xdr:colOff>
      <xdr:row>73</xdr:row>
      <xdr:rowOff>8769</xdr:rowOff>
    </xdr:from>
    <xdr:to>
      <xdr:col>15</xdr:col>
      <xdr:colOff>78443</xdr:colOff>
      <xdr:row>79</xdr:row>
      <xdr:rowOff>2129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3643373" y="15349622"/>
          <a:ext cx="2777599" cy="15621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38100</xdr:rowOff>
    </xdr:to>
    <xdr:pic>
      <xdr:nvPicPr>
        <xdr:cNvPr id="14" name="Рисунок 13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2436004"/>
          <a:ext cx="7620001" cy="1145396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15" name="Рисунок 14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238875" y="5521211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17" name="Рисунок 16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324225" y="61212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29</xdr:row>
      <xdr:rowOff>17382</xdr:rowOff>
    </xdr:to>
    <xdr:pic>
      <xdr:nvPicPr>
        <xdr:cNvPr id="18" name="Рисунок 17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3451" y="6368935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32</xdr:row>
      <xdr:rowOff>25286</xdr:rowOff>
    </xdr:from>
    <xdr:to>
      <xdr:col>7</xdr:col>
      <xdr:colOff>209550</xdr:colOff>
      <xdr:row>36</xdr:row>
      <xdr:rowOff>111632</xdr:rowOff>
    </xdr:to>
    <xdr:pic>
      <xdr:nvPicPr>
        <xdr:cNvPr id="19" name="Рисунок 18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657350" y="7483361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53</xdr:row>
      <xdr:rowOff>9525</xdr:rowOff>
    </xdr:from>
    <xdr:to>
      <xdr:col>13</xdr:col>
      <xdr:colOff>285749</xdr:colOff>
      <xdr:row>55</xdr:row>
      <xdr:rowOff>159885</xdr:rowOff>
    </xdr:to>
    <xdr:pic>
      <xdr:nvPicPr>
        <xdr:cNvPr id="20" name="Рисунок 19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00199" y="10696575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29</xdr:row>
      <xdr:rowOff>9525</xdr:rowOff>
    </xdr:to>
    <xdr:pic>
      <xdr:nvPicPr>
        <xdr:cNvPr id="21" name="Рисунок 20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543051" y="4343401"/>
          <a:ext cx="1579528" cy="284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29</xdr:row>
      <xdr:rowOff>38100</xdr:rowOff>
    </xdr:to>
    <xdr:pic>
      <xdr:nvPicPr>
        <xdr:cNvPr id="22" name="Рисунок 21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7150" y="4371976"/>
          <a:ext cx="1522378" cy="284797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23" name="Рисунок 2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3381375" y="553402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17</xdr:row>
      <xdr:rowOff>47625</xdr:rowOff>
    </xdr:to>
    <xdr:pic>
      <xdr:nvPicPr>
        <xdr:cNvPr id="25" name="Рисунок 24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4943475" y="552450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26" name="Рисунок 25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362700" y="437197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27" name="Рисунок 26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3972"/>
        <a:stretch>
          <a:fillRect/>
        </a:stretch>
      </xdr:blipFill>
      <xdr:spPr>
        <a:xfrm>
          <a:off x="3343275" y="5562600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28" name="Рисунок 27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4886325" y="5543549"/>
          <a:ext cx="1406552" cy="809625"/>
        </a:xfrm>
        <a:prstGeom prst="rect">
          <a:avLst/>
        </a:prstGeom>
      </xdr:spPr>
    </xdr:pic>
    <xdr:clientData/>
  </xdr:twoCellAnchor>
  <xdr:twoCellAnchor>
    <xdr:from>
      <xdr:col>8</xdr:col>
      <xdr:colOff>104775</xdr:colOff>
      <xdr:row>30</xdr:row>
      <xdr:rowOff>9525</xdr:rowOff>
    </xdr:from>
    <xdr:to>
      <xdr:col>9</xdr:col>
      <xdr:colOff>409575</xdr:colOff>
      <xdr:row>30</xdr:row>
      <xdr:rowOff>238125</xdr:rowOff>
    </xdr:to>
    <xdr:sp macro="" textlink="">
      <xdr:nvSpPr>
        <xdr:cNvPr id="24" name="Прямоугольник 23"/>
        <xdr:cNvSpPr/>
      </xdr:nvSpPr>
      <xdr:spPr>
        <a:xfrm>
          <a:off x="3448050" y="8524875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66675</xdr:colOff>
      <xdr:row>30</xdr:row>
      <xdr:rowOff>9525</xdr:rowOff>
    </xdr:from>
    <xdr:to>
      <xdr:col>13</xdr:col>
      <xdr:colOff>371475</xdr:colOff>
      <xdr:row>30</xdr:row>
      <xdr:rowOff>238125</xdr:rowOff>
    </xdr:to>
    <xdr:sp macro="" textlink="">
      <xdr:nvSpPr>
        <xdr:cNvPr id="29" name="Прямоугольник 28"/>
        <xdr:cNvSpPr/>
      </xdr:nvSpPr>
      <xdr:spPr>
        <a:xfrm>
          <a:off x="4972050" y="8524875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</xdr:row>
      <xdr:rowOff>41414</xdr:rowOff>
    </xdr:from>
    <xdr:to>
      <xdr:col>18</xdr:col>
      <xdr:colOff>74958</xdr:colOff>
      <xdr:row>8</xdr:row>
      <xdr:rowOff>69605</xdr:rowOff>
    </xdr:to>
    <xdr:pic>
      <xdr:nvPicPr>
        <xdr:cNvPr id="2" name="Рисунок 1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552950" y="803414"/>
          <a:ext cx="827433" cy="704466"/>
        </a:xfrm>
        <a:prstGeom prst="rect">
          <a:avLst/>
        </a:prstGeom>
      </xdr:spPr>
    </xdr:pic>
    <xdr:clientData/>
  </xdr:twoCellAnchor>
  <xdr:twoCellAnchor editAs="oneCell">
    <xdr:from>
      <xdr:col>18</xdr:col>
      <xdr:colOff>132522</xdr:colOff>
      <xdr:row>4</xdr:row>
      <xdr:rowOff>49696</xdr:rowOff>
    </xdr:from>
    <xdr:to>
      <xdr:col>19</xdr:col>
      <xdr:colOff>651085</xdr:colOff>
      <xdr:row>8</xdr:row>
      <xdr:rowOff>57977</xdr:rowOff>
    </xdr:to>
    <xdr:pic>
      <xdr:nvPicPr>
        <xdr:cNvPr id="3" name="Рисунок 2" descr="АЛПС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437947" y="811696"/>
          <a:ext cx="842413" cy="684556"/>
        </a:xfrm>
        <a:prstGeom prst="rect">
          <a:avLst/>
        </a:prstGeom>
      </xdr:spPr>
    </xdr:pic>
    <xdr:clientData/>
  </xdr:twoCellAnchor>
  <xdr:twoCellAnchor editAs="oneCell">
    <xdr:from>
      <xdr:col>19</xdr:col>
      <xdr:colOff>877955</xdr:colOff>
      <xdr:row>4</xdr:row>
      <xdr:rowOff>49696</xdr:rowOff>
    </xdr:from>
    <xdr:to>
      <xdr:col>19</xdr:col>
      <xdr:colOff>1673086</xdr:colOff>
      <xdr:row>8</xdr:row>
      <xdr:rowOff>71809</xdr:rowOff>
    </xdr:to>
    <xdr:pic>
      <xdr:nvPicPr>
        <xdr:cNvPr id="4" name="Рисунок 3" descr="ПО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507230" y="811696"/>
          <a:ext cx="795131" cy="698388"/>
        </a:xfrm>
        <a:prstGeom prst="rect">
          <a:avLst/>
        </a:prstGeom>
      </xdr:spPr>
    </xdr:pic>
    <xdr:clientData/>
  </xdr:twoCellAnchor>
  <xdr:twoCellAnchor editAs="oneCell">
    <xdr:from>
      <xdr:col>19</xdr:col>
      <xdr:colOff>1835351</xdr:colOff>
      <xdr:row>4</xdr:row>
      <xdr:rowOff>32377</xdr:rowOff>
    </xdr:from>
    <xdr:to>
      <xdr:col>19</xdr:col>
      <xdr:colOff>2431699</xdr:colOff>
      <xdr:row>8</xdr:row>
      <xdr:rowOff>70494</xdr:rowOff>
    </xdr:to>
    <xdr:pic>
      <xdr:nvPicPr>
        <xdr:cNvPr id="5" name="Рисунок 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7464626" y="794377"/>
          <a:ext cx="596348" cy="714392"/>
        </a:xfrm>
        <a:prstGeom prst="rect">
          <a:avLst/>
        </a:prstGeom>
      </xdr:spPr>
    </xdr:pic>
    <xdr:clientData/>
  </xdr:twoCellAnchor>
  <xdr:twoCellAnchor editAs="oneCell">
    <xdr:from>
      <xdr:col>19</xdr:col>
      <xdr:colOff>2876927</xdr:colOff>
      <xdr:row>4</xdr:row>
      <xdr:rowOff>29780</xdr:rowOff>
    </xdr:from>
    <xdr:to>
      <xdr:col>19</xdr:col>
      <xdr:colOff>3589231</xdr:colOff>
      <xdr:row>8</xdr:row>
      <xdr:rowOff>71192</xdr:rowOff>
    </xdr:to>
    <xdr:pic>
      <xdr:nvPicPr>
        <xdr:cNvPr id="6" name="Рисунок 5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8506202" y="791780"/>
          <a:ext cx="712304" cy="717687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4</xdr:row>
      <xdr:rowOff>51817</xdr:rowOff>
    </xdr:from>
    <xdr:to>
      <xdr:col>16</xdr:col>
      <xdr:colOff>38024</xdr:colOff>
      <xdr:row>8</xdr:row>
      <xdr:rowOff>25832</xdr:rowOff>
    </xdr:to>
    <xdr:pic>
      <xdr:nvPicPr>
        <xdr:cNvPr id="7" name="Рисунок 6" descr="все с-панели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4848" y="813817"/>
          <a:ext cx="4289901" cy="6502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38101</xdr:colOff>
      <xdr:row>5</xdr:row>
      <xdr:rowOff>43325</xdr:rowOff>
    </xdr:from>
    <xdr:to>
      <xdr:col>11</xdr:col>
      <xdr:colOff>228601</xdr:colOff>
      <xdr:row>14</xdr:row>
      <xdr:rowOff>95251</xdr:rowOff>
    </xdr:to>
    <xdr:pic>
      <xdr:nvPicPr>
        <xdr:cNvPr id="2" name="Рисунок 1" descr="standard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095751" y="1072025"/>
          <a:ext cx="1828800" cy="176642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11</xdr:col>
      <xdr:colOff>314326</xdr:colOff>
      <xdr:row>5</xdr:row>
      <xdr:rowOff>19050</xdr:rowOff>
    </xdr:from>
    <xdr:to>
      <xdr:col>16</xdr:col>
      <xdr:colOff>302353</xdr:colOff>
      <xdr:row>14</xdr:row>
      <xdr:rowOff>66675</xdr:rowOff>
    </xdr:to>
    <xdr:pic>
      <xdr:nvPicPr>
        <xdr:cNvPr id="5" name="Рисунок 4" descr="схема монтажа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6010276" y="1047750"/>
          <a:ext cx="2035902" cy="17621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247649</xdr:colOff>
      <xdr:row>21</xdr:row>
      <xdr:rowOff>19050</xdr:rowOff>
    </xdr:from>
    <xdr:to>
      <xdr:col>3</xdr:col>
      <xdr:colOff>180974</xdr:colOff>
      <xdr:row>31</xdr:row>
      <xdr:rowOff>7184</xdr:rowOff>
    </xdr:to>
    <xdr:pic>
      <xdr:nvPicPr>
        <xdr:cNvPr id="6" name="Рисунок 5" descr="схема монтажа стандартный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7649" y="3714750"/>
          <a:ext cx="1914525" cy="189313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66675</xdr:colOff>
      <xdr:row>20</xdr:row>
      <xdr:rowOff>152400</xdr:rowOff>
    </xdr:from>
    <xdr:to>
      <xdr:col>9</xdr:col>
      <xdr:colOff>271947</xdr:colOff>
      <xdr:row>30</xdr:row>
      <xdr:rowOff>142875</xdr:rowOff>
    </xdr:to>
    <xdr:pic>
      <xdr:nvPicPr>
        <xdr:cNvPr id="7" name="Рисунок 6" descr="схема монтажа низкий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3076575" y="4305300"/>
          <a:ext cx="2072172" cy="18954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28576</xdr:colOff>
      <xdr:row>21</xdr:row>
      <xdr:rowOff>2118</xdr:rowOff>
    </xdr:from>
    <xdr:to>
      <xdr:col>15</xdr:col>
      <xdr:colOff>304800</xdr:colOff>
      <xdr:row>31</xdr:row>
      <xdr:rowOff>19049</xdr:rowOff>
    </xdr:to>
    <xdr:pic>
      <xdr:nvPicPr>
        <xdr:cNvPr id="8" name="Рисунок 7" descr="схема монтажа высоки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724526" y="4345518"/>
          <a:ext cx="1914524" cy="19219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6</xdr:row>
      <xdr:rowOff>9525</xdr:rowOff>
    </xdr:from>
    <xdr:to>
      <xdr:col>4</xdr:col>
      <xdr:colOff>219076</xdr:colOff>
      <xdr:row>11</xdr:row>
      <xdr:rowOff>91472</xdr:rowOff>
    </xdr:to>
    <xdr:pic>
      <xdr:nvPicPr>
        <xdr:cNvPr id="2" name="Picture 2" descr="\\sdc04\Департамент Маркетинга\Отдел Маркетинга\Buloychik\Новый продукт\Встроенный монтаж (проем без боковых перемычек)\Безымянный-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314326" y="1104900"/>
          <a:ext cx="1543050" cy="1034447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</xdr:row>
      <xdr:rowOff>0</xdr:rowOff>
    </xdr:from>
    <xdr:to>
      <xdr:col>10</xdr:col>
      <xdr:colOff>142875</xdr:colOff>
      <xdr:row>11</xdr:row>
      <xdr:rowOff>64448</xdr:rowOff>
    </xdr:to>
    <xdr:pic>
      <xdr:nvPicPr>
        <xdr:cNvPr id="3" name="Picture 3" descr="Безымянный-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476500" y="1095375"/>
          <a:ext cx="1762125" cy="1016948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5</xdr:row>
      <xdr:rowOff>180976</xdr:rowOff>
    </xdr:from>
    <xdr:to>
      <xdr:col>15</xdr:col>
      <xdr:colOff>306206</xdr:colOff>
      <xdr:row>11</xdr:row>
      <xdr:rowOff>123826</xdr:rowOff>
    </xdr:to>
    <xdr:pic>
      <xdr:nvPicPr>
        <xdr:cNvPr id="4" name="Picture 4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4705350" y="1085851"/>
          <a:ext cx="1744481" cy="10858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41</xdr:row>
      <xdr:rowOff>9525</xdr:rowOff>
    </xdr:from>
    <xdr:to>
      <xdr:col>2</xdr:col>
      <xdr:colOff>333376</xdr:colOff>
      <xdr:row>48</xdr:row>
      <xdr:rowOff>144248</xdr:rowOff>
    </xdr:to>
    <xdr:pic>
      <xdr:nvPicPr>
        <xdr:cNvPr id="6" name="Рисунок 5" descr="встр. монтаж за проемом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47626" y="8696325"/>
          <a:ext cx="1104900" cy="146822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41</xdr:row>
      <xdr:rowOff>19050</xdr:rowOff>
    </xdr:from>
    <xdr:to>
      <xdr:col>6</xdr:col>
      <xdr:colOff>171450</xdr:colOff>
      <xdr:row>48</xdr:row>
      <xdr:rowOff>93075</xdr:rowOff>
    </xdr:to>
    <xdr:pic>
      <xdr:nvPicPr>
        <xdr:cNvPr id="7" name="Рисунок 6" descr="встр. монтаж в проеме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333500" y="8705850"/>
          <a:ext cx="1295400" cy="1407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41</xdr:row>
      <xdr:rowOff>38100</xdr:rowOff>
    </xdr:from>
    <xdr:to>
      <xdr:col>9</xdr:col>
      <xdr:colOff>352426</xdr:colOff>
      <xdr:row>48</xdr:row>
      <xdr:rowOff>126197</xdr:rowOff>
    </xdr:to>
    <xdr:pic>
      <xdr:nvPicPr>
        <xdr:cNvPr id="8" name="Рисунок 7" descr="встр. монтаж перед проемом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819401" y="8724900"/>
          <a:ext cx="1219200" cy="1421597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41</xdr:row>
      <xdr:rowOff>19050</xdr:rowOff>
    </xdr:from>
    <xdr:to>
      <xdr:col>16</xdr:col>
      <xdr:colOff>304799</xdr:colOff>
      <xdr:row>48</xdr:row>
      <xdr:rowOff>140161</xdr:rowOff>
    </xdr:to>
    <xdr:pic>
      <xdr:nvPicPr>
        <xdr:cNvPr id="9" name="Рисунок 8" descr="верх. наличник перед проемом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819774" y="8705850"/>
          <a:ext cx="1038225" cy="1454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342899</xdr:colOff>
      <xdr:row>41</xdr:row>
      <xdr:rowOff>28574</xdr:rowOff>
    </xdr:from>
    <xdr:to>
      <xdr:col>13</xdr:col>
      <xdr:colOff>95249</xdr:colOff>
      <xdr:row>48</xdr:row>
      <xdr:rowOff>166687</xdr:rowOff>
    </xdr:to>
    <xdr:pic>
      <xdr:nvPicPr>
        <xdr:cNvPr id="10" name="Рисунок 9" descr="верх. наличник в проеме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438649" y="8715374"/>
          <a:ext cx="981075" cy="1471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50</xdr:row>
      <xdr:rowOff>47624</xdr:rowOff>
    </xdr:from>
    <xdr:to>
      <xdr:col>6</xdr:col>
      <xdr:colOff>323849</xdr:colOff>
      <xdr:row>55</xdr:row>
      <xdr:rowOff>50800</xdr:rowOff>
    </xdr:to>
    <xdr:pic>
      <xdr:nvPicPr>
        <xdr:cNvPr id="11" name="Рисунок 10" descr="комбинированный монтаж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533398" y="10325099"/>
          <a:ext cx="2247901" cy="14986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33</xdr:row>
      <xdr:rowOff>57150</xdr:rowOff>
    </xdr:from>
    <xdr:to>
      <xdr:col>13</xdr:col>
      <xdr:colOff>104013</xdr:colOff>
      <xdr:row>37</xdr:row>
      <xdr:rowOff>55626</xdr:rowOff>
    </xdr:to>
    <xdr:pic>
      <xdr:nvPicPr>
        <xdr:cNvPr id="12" name="Рисунок 11" descr="цвета декоративных наличников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1828800" y="7086600"/>
          <a:ext cx="3599688" cy="722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1683</xdr:colOff>
      <xdr:row>3</xdr:row>
      <xdr:rowOff>26896</xdr:rowOff>
    </xdr:from>
    <xdr:to>
      <xdr:col>21</xdr:col>
      <xdr:colOff>343497</xdr:colOff>
      <xdr:row>7</xdr:row>
      <xdr:rowOff>95250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078258" y="569821"/>
          <a:ext cx="5599614" cy="8398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108</xdr:row>
      <xdr:rowOff>47624</xdr:rowOff>
    </xdr:from>
    <xdr:to>
      <xdr:col>2</xdr:col>
      <xdr:colOff>148055</xdr:colOff>
      <xdr:row>111</xdr:row>
      <xdr:rowOff>85724</xdr:rowOff>
    </xdr:to>
    <xdr:pic>
      <xdr:nvPicPr>
        <xdr:cNvPr id="9" name="Рисунок 8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20183474"/>
          <a:ext cx="81480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114</xdr:row>
      <xdr:rowOff>0</xdr:rowOff>
    </xdr:from>
    <xdr:to>
      <xdr:col>2</xdr:col>
      <xdr:colOff>157581</xdr:colOff>
      <xdr:row>117</xdr:row>
      <xdr:rowOff>142875</xdr:rowOff>
    </xdr:to>
    <xdr:pic>
      <xdr:nvPicPr>
        <xdr:cNvPr id="10" name="Рисунок 9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21212175"/>
          <a:ext cx="81480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120</xdr:row>
      <xdr:rowOff>19050</xdr:rowOff>
    </xdr:from>
    <xdr:to>
      <xdr:col>2</xdr:col>
      <xdr:colOff>160244</xdr:colOff>
      <xdr:row>123</xdr:row>
      <xdr:rowOff>186258</xdr:rowOff>
    </xdr:to>
    <xdr:pic>
      <xdr:nvPicPr>
        <xdr:cNvPr id="11" name="Рисунок 10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22545675"/>
          <a:ext cx="836519" cy="833958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108</xdr:row>
      <xdr:rowOff>47624</xdr:rowOff>
    </xdr:from>
    <xdr:to>
      <xdr:col>22</xdr:col>
      <xdr:colOff>90208</xdr:colOff>
      <xdr:row>111</xdr:row>
      <xdr:rowOff>188952</xdr:rowOff>
    </xdr:to>
    <xdr:pic>
      <xdr:nvPicPr>
        <xdr:cNvPr id="12" name="Рисунок 11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800850" y="20183474"/>
          <a:ext cx="909358" cy="71282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114</xdr:row>
      <xdr:rowOff>0</xdr:rowOff>
    </xdr:from>
    <xdr:to>
      <xdr:col>22</xdr:col>
      <xdr:colOff>109258</xdr:colOff>
      <xdr:row>118</xdr:row>
      <xdr:rowOff>31559</xdr:rowOff>
    </xdr:to>
    <xdr:pic>
      <xdr:nvPicPr>
        <xdr:cNvPr id="13" name="Рисунок 12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762750" y="21212175"/>
          <a:ext cx="966508" cy="965009"/>
        </a:xfrm>
        <a:prstGeom prst="rect">
          <a:avLst/>
        </a:prstGeom>
      </xdr:spPr>
    </xdr:pic>
    <xdr:clientData/>
  </xdr:twoCellAnchor>
  <xdr:twoCellAnchor editAs="oneCell">
    <xdr:from>
      <xdr:col>19</xdr:col>
      <xdr:colOff>276227</xdr:colOff>
      <xdr:row>120</xdr:row>
      <xdr:rowOff>19050</xdr:rowOff>
    </xdr:from>
    <xdr:to>
      <xdr:col>21</xdr:col>
      <xdr:colOff>381001</xdr:colOff>
      <xdr:row>124</xdr:row>
      <xdr:rowOff>152486</xdr:rowOff>
    </xdr:to>
    <xdr:pic>
      <xdr:nvPicPr>
        <xdr:cNvPr id="14" name="Рисунок 13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86552" y="22545675"/>
          <a:ext cx="981074" cy="9906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104776</xdr:colOff>
      <xdr:row>2</xdr:row>
      <xdr:rowOff>84653</xdr:rowOff>
    </xdr:from>
    <xdr:to>
      <xdr:col>21</xdr:col>
      <xdr:colOff>342900</xdr:colOff>
      <xdr:row>7</xdr:row>
      <xdr:rowOff>117947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2886076" y="551378"/>
          <a:ext cx="5924549" cy="89054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108</xdr:row>
      <xdr:rowOff>9525</xdr:rowOff>
    </xdr:from>
    <xdr:to>
      <xdr:col>2</xdr:col>
      <xdr:colOff>87631</xdr:colOff>
      <xdr:row>113</xdr:row>
      <xdr:rowOff>0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20650200"/>
          <a:ext cx="754381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115</xdr:row>
      <xdr:rowOff>66675</xdr:rowOff>
    </xdr:from>
    <xdr:to>
      <xdr:col>2</xdr:col>
      <xdr:colOff>114300</xdr:colOff>
      <xdr:row>118</xdr:row>
      <xdr:rowOff>114300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2185035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108</xdr:row>
      <xdr:rowOff>9525</xdr:rowOff>
    </xdr:from>
    <xdr:to>
      <xdr:col>21</xdr:col>
      <xdr:colOff>257175</xdr:colOff>
      <xdr:row>113</xdr:row>
      <xdr:rowOff>52987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72275" y="20650200"/>
          <a:ext cx="809625" cy="80546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115</xdr:row>
      <xdr:rowOff>66675</xdr:rowOff>
    </xdr:from>
    <xdr:to>
      <xdr:col>21</xdr:col>
      <xdr:colOff>428625</xdr:colOff>
      <xdr:row>118</xdr:row>
      <xdr:rowOff>146009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19900" y="21850350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119</xdr:row>
      <xdr:rowOff>180975</xdr:rowOff>
    </xdr:from>
    <xdr:to>
      <xdr:col>22</xdr:col>
      <xdr:colOff>19050</xdr:colOff>
      <xdr:row>124</xdr:row>
      <xdr:rowOff>109329</xdr:rowOff>
    </xdr:to>
    <xdr:pic>
      <xdr:nvPicPr>
        <xdr:cNvPr id="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91325" y="22898100"/>
          <a:ext cx="885825" cy="89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119</xdr:row>
      <xdr:rowOff>180975</xdr:rowOff>
    </xdr:from>
    <xdr:to>
      <xdr:col>2</xdr:col>
      <xdr:colOff>57151</xdr:colOff>
      <xdr:row>123</xdr:row>
      <xdr:rowOff>179286</xdr:rowOff>
    </xdr:to>
    <xdr:pic>
      <xdr:nvPicPr>
        <xdr:cNvPr id="13" name="Рисунок 12" descr="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6" y="22898100"/>
          <a:ext cx="762000" cy="7698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235729</xdr:rowOff>
    </xdr:from>
    <xdr:to>
      <xdr:col>4</xdr:col>
      <xdr:colOff>1</xdr:colOff>
      <xdr:row>11</xdr:row>
      <xdr:rowOff>19050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47625" y="2702704"/>
          <a:ext cx="1590676" cy="114539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24</xdr:row>
      <xdr:rowOff>9525</xdr:rowOff>
    </xdr:from>
    <xdr:to>
      <xdr:col>13</xdr:col>
      <xdr:colOff>47624</xdr:colOff>
      <xdr:row>26</xdr:row>
      <xdr:rowOff>102735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600199" y="10934700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</xdr:row>
      <xdr:rowOff>57150</xdr:rowOff>
    </xdr:from>
    <xdr:to>
      <xdr:col>3</xdr:col>
      <xdr:colOff>361950</xdr:colOff>
      <xdr:row>19</xdr:row>
      <xdr:rowOff>104775</xdr:rowOff>
    </xdr:to>
    <xdr:pic>
      <xdr:nvPicPr>
        <xdr:cNvPr id="15" name="Рисунок 14" descr="все с-панели.jpg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4775" y="4038600"/>
          <a:ext cx="142875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</xdr:row>
      <xdr:rowOff>114300</xdr:rowOff>
    </xdr:from>
    <xdr:to>
      <xdr:col>6</xdr:col>
      <xdr:colOff>428625</xdr:colOff>
      <xdr:row>13</xdr:row>
      <xdr:rowOff>68326</xdr:rowOff>
    </xdr:to>
    <xdr:pic>
      <xdr:nvPicPr>
        <xdr:cNvPr id="5" name="Рисунок 4" descr="woodgrain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704975" y="3028950"/>
          <a:ext cx="1190625" cy="1173226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5</xdr:row>
      <xdr:rowOff>123824</xdr:rowOff>
    </xdr:from>
    <xdr:to>
      <xdr:col>19</xdr:col>
      <xdr:colOff>336137</xdr:colOff>
      <xdr:row>14</xdr:row>
      <xdr:rowOff>142875</xdr:rowOff>
    </xdr:to>
    <xdr:pic>
      <xdr:nvPicPr>
        <xdr:cNvPr id="6" name="Рисунок 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4191000" y="3638549"/>
          <a:ext cx="3717512" cy="15811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2</xdr:row>
      <xdr:rowOff>0</xdr:rowOff>
    </xdr:from>
    <xdr:to>
      <xdr:col>14</xdr:col>
      <xdr:colOff>179070</xdr:colOff>
      <xdr:row>11</xdr:row>
      <xdr:rowOff>102870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191000" y="466725"/>
          <a:ext cx="1798320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0</xdr:rowOff>
    </xdr:from>
    <xdr:to>
      <xdr:col>4</xdr:col>
      <xdr:colOff>7620</xdr:colOff>
      <xdr:row>11</xdr:row>
      <xdr:rowOff>102870</xdr:rowOff>
    </xdr:to>
    <xdr:pic>
      <xdr:nvPicPr>
        <xdr:cNvPr id="8" name="Рисунок 7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38125" y="4667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19</xdr:row>
      <xdr:rowOff>38099</xdr:rowOff>
    </xdr:from>
    <xdr:to>
      <xdr:col>4</xdr:col>
      <xdr:colOff>295275</xdr:colOff>
      <xdr:row>24</xdr:row>
      <xdr:rowOff>162886</xdr:rowOff>
    </xdr:to>
    <xdr:pic>
      <xdr:nvPicPr>
        <xdr:cNvPr id="5" name="Рисунок 4" descr="АЛП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1999" y="3733799"/>
          <a:ext cx="1276351" cy="1077287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19</xdr:row>
      <xdr:rowOff>38099</xdr:rowOff>
    </xdr:from>
    <xdr:to>
      <xdr:col>11</xdr:col>
      <xdr:colOff>352425</xdr:colOff>
      <xdr:row>25</xdr:row>
      <xdr:rowOff>17378</xdr:rowOff>
    </xdr:to>
    <xdr:pic>
      <xdr:nvPicPr>
        <xdr:cNvPr id="6" name="Рисунок 5" descr="АЛПС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467099" y="3733799"/>
          <a:ext cx="1390651" cy="1122279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19</xdr:row>
      <xdr:rowOff>19050</xdr:rowOff>
    </xdr:from>
    <xdr:to>
      <xdr:col>19</xdr:col>
      <xdr:colOff>28575</xdr:colOff>
      <xdr:row>24</xdr:row>
      <xdr:rowOff>178966</xdr:rowOff>
    </xdr:to>
    <xdr:pic>
      <xdr:nvPicPr>
        <xdr:cNvPr id="9" name="Рисунок 8" descr="ПО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534150" y="3714750"/>
          <a:ext cx="1276350" cy="11124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85726</xdr:rowOff>
    </xdr:from>
    <xdr:to>
      <xdr:col>5</xdr:col>
      <xdr:colOff>180975</xdr:colOff>
      <xdr:row>40</xdr:row>
      <xdr:rowOff>20242</xdr:rowOff>
    </xdr:to>
    <xdr:pic>
      <xdr:nvPicPr>
        <xdr:cNvPr id="11" name="Рисунок 10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8575" y="7153276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15</xdr:col>
      <xdr:colOff>74607</xdr:colOff>
      <xdr:row>34</xdr:row>
      <xdr:rowOff>104776</xdr:rowOff>
    </xdr:from>
    <xdr:to>
      <xdr:col>18</xdr:col>
      <xdr:colOff>95250</xdr:colOff>
      <xdr:row>41</xdr:row>
      <xdr:rowOff>58414</xdr:rowOff>
    </xdr:to>
    <xdr:pic>
      <xdr:nvPicPr>
        <xdr:cNvPr id="12" name="Рисунок 11" descr="AluTherm цвет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294432" y="7172326"/>
          <a:ext cx="1249368" cy="129666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45</xdr:row>
      <xdr:rowOff>19050</xdr:rowOff>
    </xdr:from>
    <xdr:to>
      <xdr:col>14</xdr:col>
      <xdr:colOff>114299</xdr:colOff>
      <xdr:row>48</xdr:row>
      <xdr:rowOff>17010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085974" y="8001000"/>
          <a:ext cx="3876675" cy="474210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2</xdr:row>
      <xdr:rowOff>0</xdr:rowOff>
    </xdr:from>
    <xdr:to>
      <xdr:col>8</xdr:col>
      <xdr:colOff>388620</xdr:colOff>
      <xdr:row>11</xdr:row>
      <xdr:rowOff>102870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343150" y="4667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34</xdr:row>
      <xdr:rowOff>85726</xdr:rowOff>
    </xdr:from>
    <xdr:to>
      <xdr:col>11</xdr:col>
      <xdr:colOff>276225</xdr:colOff>
      <xdr:row>40</xdr:row>
      <xdr:rowOff>65161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571750" y="7153276"/>
          <a:ext cx="2400300" cy="113196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5</xdr:row>
      <xdr:rowOff>76200</xdr:rowOff>
    </xdr:from>
    <xdr:to>
      <xdr:col>8</xdr:col>
      <xdr:colOff>333375</xdr:colOff>
      <xdr:row>7</xdr:row>
      <xdr:rowOff>19050</xdr:rowOff>
    </xdr:to>
    <xdr:sp macro="" textlink="">
      <xdr:nvSpPr>
        <xdr:cNvPr id="17" name="TextBox 16"/>
        <xdr:cNvSpPr txBox="1"/>
      </xdr:nvSpPr>
      <xdr:spPr>
        <a:xfrm>
          <a:off x="2800350" y="1114425"/>
          <a:ext cx="885825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600" b="1">
              <a:solidFill>
                <a:srgbClr val="FF0000"/>
              </a:solidFill>
            </a:rPr>
            <a:t>107 </a:t>
          </a:r>
          <a:r>
            <a:rPr lang="en-US" sz="1600" b="1">
              <a:solidFill>
                <a:srgbClr val="FF0000"/>
              </a:solidFill>
            </a:rPr>
            <a:t>mm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21</xdr:row>
      <xdr:rowOff>161925</xdr:rowOff>
    </xdr:from>
    <xdr:to>
      <xdr:col>3</xdr:col>
      <xdr:colOff>298504</xdr:colOff>
      <xdr:row>25</xdr:row>
      <xdr:rowOff>276225</xdr:rowOff>
    </xdr:to>
    <xdr:pic>
      <xdr:nvPicPr>
        <xdr:cNvPr id="14" name="Рисунок 13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85725" y="4724400"/>
          <a:ext cx="1146229" cy="1352550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21</xdr:row>
      <xdr:rowOff>152400</xdr:rowOff>
    </xdr:from>
    <xdr:to>
      <xdr:col>11</xdr:col>
      <xdr:colOff>240030</xdr:colOff>
      <xdr:row>26</xdr:row>
      <xdr:rowOff>67056</xdr:rowOff>
    </xdr:to>
    <xdr:pic>
      <xdr:nvPicPr>
        <xdr:cNvPr id="20" name="Рисунок 19" descr="низкий 1 вал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581400" y="4714875"/>
          <a:ext cx="1249680" cy="143865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28</xdr:row>
      <xdr:rowOff>38099</xdr:rowOff>
    </xdr:from>
    <xdr:to>
      <xdr:col>3</xdr:col>
      <xdr:colOff>314325</xdr:colOff>
      <xdr:row>35</xdr:row>
      <xdr:rowOff>53067</xdr:rowOff>
    </xdr:to>
    <xdr:pic>
      <xdr:nvPicPr>
        <xdr:cNvPr id="21" name="Рисунок 20" descr="выс вв 1 вал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04775" y="6505574"/>
          <a:ext cx="1143000" cy="1605643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28</xdr:row>
      <xdr:rowOff>57150</xdr:rowOff>
    </xdr:from>
    <xdr:to>
      <xdr:col>11</xdr:col>
      <xdr:colOff>209550</xdr:colOff>
      <xdr:row>35</xdr:row>
      <xdr:rowOff>75919</xdr:rowOff>
    </xdr:to>
    <xdr:pic>
      <xdr:nvPicPr>
        <xdr:cNvPr id="22" name="Рисунок 21" descr="выс вн 1 вал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48074" y="6524625"/>
          <a:ext cx="1152526" cy="16094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35</xdr:row>
      <xdr:rowOff>171449</xdr:rowOff>
    </xdr:from>
    <xdr:to>
      <xdr:col>3</xdr:col>
      <xdr:colOff>247649</xdr:colOff>
      <xdr:row>43</xdr:row>
      <xdr:rowOff>21663</xdr:rowOff>
    </xdr:to>
    <xdr:pic>
      <xdr:nvPicPr>
        <xdr:cNvPr id="25" name="Рисунок 24" descr="верт вв 1 вал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23824" y="8229599"/>
          <a:ext cx="1057275" cy="157423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542924</xdr:colOff>
      <xdr:row>36</xdr:row>
      <xdr:rowOff>19050</xdr:rowOff>
    </xdr:from>
    <xdr:to>
      <xdr:col>11</xdr:col>
      <xdr:colOff>123824</xdr:colOff>
      <xdr:row>43</xdr:row>
      <xdr:rowOff>90135</xdr:rowOff>
    </xdr:to>
    <xdr:pic>
      <xdr:nvPicPr>
        <xdr:cNvPr id="27" name="Рисунок 26" descr="верт вн 1 вал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657599" y="8267700"/>
          <a:ext cx="1057275" cy="160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43</xdr:row>
      <xdr:rowOff>142874</xdr:rowOff>
    </xdr:from>
    <xdr:to>
      <xdr:col>3</xdr:col>
      <xdr:colOff>247649</xdr:colOff>
      <xdr:row>49</xdr:row>
      <xdr:rowOff>151064</xdr:rowOff>
    </xdr:to>
    <xdr:pic>
      <xdr:nvPicPr>
        <xdr:cNvPr id="28" name="Рисунок 27" descr="наклон 1 вал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04774" y="9925049"/>
          <a:ext cx="1076325" cy="16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50</xdr:row>
      <xdr:rowOff>38099</xdr:rowOff>
    </xdr:from>
    <xdr:to>
      <xdr:col>3</xdr:col>
      <xdr:colOff>219075</xdr:colOff>
      <xdr:row>56</xdr:row>
      <xdr:rowOff>120955</xdr:rowOff>
    </xdr:to>
    <xdr:pic>
      <xdr:nvPicPr>
        <xdr:cNvPr id="29" name="Рисунок 28" descr="накл выс вв 1 вал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95249" y="11620499"/>
          <a:ext cx="1057276" cy="1540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8238</xdr:rowOff>
    </xdr:from>
    <xdr:to>
      <xdr:col>11</xdr:col>
      <xdr:colOff>190500</xdr:colOff>
      <xdr:row>56</xdr:row>
      <xdr:rowOff>119959</xdr:rowOff>
    </xdr:to>
    <xdr:pic>
      <xdr:nvPicPr>
        <xdr:cNvPr id="30" name="Рисунок 29" descr="накл выс вн 1 вал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686175" y="11590638"/>
          <a:ext cx="1095375" cy="1569046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43</xdr:row>
      <xdr:rowOff>123825</xdr:rowOff>
    </xdr:from>
    <xdr:to>
      <xdr:col>11</xdr:col>
      <xdr:colOff>95249</xdr:colOff>
      <xdr:row>49</xdr:row>
      <xdr:rowOff>81040</xdr:rowOff>
    </xdr:to>
    <xdr:pic>
      <xdr:nvPicPr>
        <xdr:cNvPr id="31" name="Рисунок 30" descr="наклон низ 1 вал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3667124" y="9906000"/>
          <a:ext cx="1019175" cy="1566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Q47"/>
  <sheetViews>
    <sheetView showGridLines="0" tabSelected="1" view="pageBreakPreview" zoomScale="115" zoomScaleNormal="100" zoomScaleSheetLayoutView="115" workbookViewId="0">
      <selection activeCell="K13" sqref="K13"/>
    </sheetView>
  </sheetViews>
  <sheetFormatPr defaultRowHeight="15"/>
  <cols>
    <col min="1" max="6" width="6.140625" customWidth="1"/>
    <col min="7" max="7" width="8" customWidth="1"/>
    <col min="8" max="17" width="6.140625" customWidth="1"/>
  </cols>
  <sheetData>
    <row r="1" spans="1:17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</row>
    <row r="2" spans="1:17">
      <c r="A2" s="20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</row>
    <row r="3" spans="1:17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</row>
    <row r="4" spans="1:17" ht="17.25" customHeight="1">
      <c r="A4" s="386" t="s">
        <v>842</v>
      </c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  <c r="Q4" s="387"/>
    </row>
    <row r="5" spans="1:17">
      <c r="A5" s="387"/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</row>
    <row r="6" spans="1:17">
      <c r="A6" s="203" t="s">
        <v>707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</row>
    <row r="7" spans="1:17" ht="15.75">
      <c r="A7" s="389" t="s">
        <v>476</v>
      </c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</row>
    <row r="8" spans="1:17" s="193" customFormat="1" ht="14.25" hidden="1" customHeight="1">
      <c r="A8" s="391" t="s">
        <v>525</v>
      </c>
      <c r="B8" s="391"/>
      <c r="C8" s="391"/>
      <c r="D8" s="391"/>
      <c r="E8" s="391"/>
      <c r="F8" s="391"/>
      <c r="G8" s="392"/>
      <c r="H8" s="201">
        <v>1</v>
      </c>
      <c r="J8" s="71"/>
      <c r="K8" s="71"/>
      <c r="L8" s="71"/>
      <c r="M8" s="71"/>
      <c r="N8" s="71"/>
      <c r="O8" s="71"/>
      <c r="P8" s="71"/>
      <c r="Q8" s="71"/>
    </row>
    <row r="9" spans="1:17" s="193" customFormat="1">
      <c r="A9" s="205"/>
      <c r="B9" s="205"/>
      <c r="C9" s="205"/>
      <c r="D9" s="205"/>
      <c r="E9" s="205"/>
      <c r="F9" s="205"/>
      <c r="G9" s="205"/>
      <c r="H9" s="205"/>
      <c r="I9" s="205"/>
      <c r="J9" s="393" t="s">
        <v>532</v>
      </c>
      <c r="K9" s="393"/>
      <c r="L9" s="393"/>
      <c r="M9" s="393"/>
      <c r="N9" s="393"/>
      <c r="O9" s="393"/>
      <c r="P9" s="394"/>
      <c r="Q9" s="204">
        <v>0</v>
      </c>
    </row>
    <row r="10" spans="1:17" s="193" customFormat="1">
      <c r="A10" s="393" t="s">
        <v>526</v>
      </c>
      <c r="B10" s="393"/>
      <c r="C10" s="393"/>
      <c r="D10" s="393"/>
      <c r="E10" s="393"/>
      <c r="F10" s="393"/>
      <c r="G10" s="394"/>
      <c r="H10" s="204">
        <v>0</v>
      </c>
      <c r="I10" s="205"/>
      <c r="J10" s="393" t="s">
        <v>564</v>
      </c>
      <c r="K10" s="393"/>
      <c r="L10" s="393"/>
      <c r="M10" s="393"/>
      <c r="N10" s="393"/>
      <c r="O10" s="393"/>
      <c r="P10" s="394"/>
      <c r="Q10" s="204">
        <v>0</v>
      </c>
    </row>
    <row r="11" spans="1:17" s="193" customFormat="1">
      <c r="A11" s="393" t="s">
        <v>527</v>
      </c>
      <c r="B11" s="393"/>
      <c r="C11" s="393"/>
      <c r="D11" s="393"/>
      <c r="E11" s="393"/>
      <c r="F11" s="393"/>
      <c r="G11" s="394"/>
      <c r="H11" s="204">
        <v>0</v>
      </c>
      <c r="I11" s="205"/>
      <c r="J11" s="393" t="s">
        <v>528</v>
      </c>
      <c r="K11" s="393"/>
      <c r="L11" s="393"/>
      <c r="M11" s="393"/>
      <c r="N11" s="393"/>
      <c r="O11" s="393"/>
      <c r="P11" s="394"/>
      <c r="Q11" s="204">
        <v>0</v>
      </c>
    </row>
    <row r="12" spans="1:17" s="193" customFormat="1">
      <c r="A12" s="205"/>
      <c r="B12" s="205"/>
      <c r="C12" s="205"/>
      <c r="D12" s="205"/>
      <c r="E12" s="205"/>
      <c r="F12" s="205"/>
      <c r="G12" s="205"/>
      <c r="H12" s="205"/>
      <c r="I12" s="205"/>
      <c r="J12" s="206"/>
      <c r="K12" s="206"/>
      <c r="L12" s="206"/>
      <c r="M12" s="206"/>
      <c r="N12" s="206"/>
      <c r="O12" s="206"/>
      <c r="P12" s="206"/>
      <c r="Q12" s="206"/>
    </row>
    <row r="13" spans="1:17" s="193" customFormat="1">
      <c r="A13" s="205"/>
      <c r="B13" s="205"/>
      <c r="C13" s="205"/>
      <c r="D13" s="205"/>
      <c r="E13" s="205"/>
      <c r="F13" s="205"/>
      <c r="G13" s="205"/>
      <c r="H13" s="205"/>
      <c r="I13" s="205"/>
      <c r="J13" s="206"/>
      <c r="K13" s="206"/>
      <c r="L13" s="206"/>
      <c r="M13" s="206"/>
      <c r="N13" s="206"/>
      <c r="O13" s="206"/>
      <c r="P13" s="206"/>
      <c r="Q13" s="206"/>
    </row>
    <row r="14" spans="1:17">
      <c r="A14" s="205"/>
      <c r="B14" s="205"/>
      <c r="C14" s="205"/>
      <c r="D14" s="205"/>
      <c r="E14" s="205"/>
      <c r="F14" s="205"/>
      <c r="G14" s="205"/>
      <c r="H14" s="205"/>
      <c r="I14" s="205"/>
      <c r="J14" s="202"/>
      <c r="K14" s="202"/>
      <c r="L14" s="202"/>
      <c r="M14" s="202"/>
      <c r="N14" s="202"/>
      <c r="O14" s="202"/>
      <c r="P14" s="202"/>
      <c r="Q14" s="202"/>
    </row>
    <row r="15" spans="1:17" ht="15.75">
      <c r="A15" s="207" t="s">
        <v>465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</row>
    <row r="16" spans="1:17">
      <c r="A16" s="384" t="s">
        <v>452</v>
      </c>
      <c r="B16" s="384"/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384"/>
      <c r="Q16" s="384"/>
    </row>
    <row r="17" spans="1:17">
      <c r="A17" s="390" t="s">
        <v>453</v>
      </c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</row>
    <row r="18" spans="1:17">
      <c r="A18" s="384" t="s">
        <v>454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</row>
    <row r="19" spans="1:17">
      <c r="A19" s="384" t="s">
        <v>509</v>
      </c>
      <c r="B19" s="384"/>
      <c r="C19" s="384"/>
      <c r="D19" s="384"/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4"/>
      <c r="Q19" s="384"/>
    </row>
    <row r="20" spans="1:17">
      <c r="A20" s="395" t="s">
        <v>630</v>
      </c>
      <c r="B20" s="384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</row>
    <row r="21" spans="1:17">
      <c r="A21" s="395"/>
      <c r="B21" s="395"/>
      <c r="C21" s="395"/>
      <c r="D21" s="395"/>
      <c r="E21" s="395"/>
      <c r="F21" s="395"/>
      <c r="G21" s="395"/>
      <c r="H21" s="395"/>
      <c r="I21" s="395"/>
      <c r="J21" s="395"/>
      <c r="K21" s="395"/>
      <c r="L21" s="395"/>
      <c r="M21" s="395"/>
      <c r="N21" s="395"/>
      <c r="O21" s="395"/>
      <c r="P21" s="395"/>
      <c r="Q21" s="395"/>
    </row>
    <row r="22" spans="1:17">
      <c r="A22" s="202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</row>
    <row r="23" spans="1:17" ht="15.75">
      <c r="A23" s="207" t="s">
        <v>466</v>
      </c>
      <c r="B23" s="202"/>
      <c r="C23" s="202"/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</row>
    <row r="24" spans="1:17">
      <c r="A24" s="384" t="s">
        <v>455</v>
      </c>
      <c r="B24" s="384"/>
      <c r="C24" s="384"/>
      <c r="D24" s="384"/>
      <c r="E24" s="384"/>
      <c r="F24" s="384"/>
      <c r="G24" s="384"/>
      <c r="H24" s="384"/>
      <c r="I24" s="384"/>
      <c r="J24" s="384"/>
      <c r="K24" s="384"/>
      <c r="L24" s="384"/>
      <c r="M24" s="384"/>
      <c r="N24" s="384"/>
      <c r="O24" s="384"/>
      <c r="P24" s="384"/>
      <c r="Q24" s="384"/>
    </row>
    <row r="25" spans="1:17">
      <c r="A25" s="384" t="s">
        <v>456</v>
      </c>
      <c r="B25" s="384"/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384"/>
      <c r="O25" s="384"/>
      <c r="P25" s="384"/>
      <c r="Q25" s="384"/>
    </row>
    <row r="26" spans="1:17">
      <c r="A26" s="384" t="s">
        <v>457</v>
      </c>
      <c r="B26" s="384"/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384"/>
      <c r="Q26" s="384"/>
    </row>
    <row r="27" spans="1:17">
      <c r="A27" s="384" t="s">
        <v>458</v>
      </c>
      <c r="B27" s="384"/>
      <c r="C27" s="384"/>
      <c r="D27" s="384"/>
      <c r="E27" s="384"/>
      <c r="F27" s="384"/>
      <c r="G27" s="384"/>
      <c r="H27" s="384"/>
      <c r="I27" s="384"/>
      <c r="J27" s="384"/>
      <c r="K27" s="384"/>
      <c r="L27" s="384"/>
      <c r="M27" s="384"/>
      <c r="N27" s="384"/>
      <c r="O27" s="384"/>
      <c r="P27" s="384"/>
      <c r="Q27" s="384"/>
    </row>
    <row r="28" spans="1:17">
      <c r="A28" s="384" t="s">
        <v>459</v>
      </c>
      <c r="B28" s="384"/>
      <c r="C28" s="384"/>
      <c r="D28" s="384"/>
      <c r="E28" s="384"/>
      <c r="F28" s="384"/>
      <c r="G28" s="384"/>
      <c r="H28" s="384"/>
      <c r="I28" s="384"/>
      <c r="J28" s="384"/>
      <c r="K28" s="384"/>
      <c r="L28" s="384"/>
      <c r="M28" s="384"/>
      <c r="N28" s="384"/>
      <c r="O28" s="384"/>
      <c r="P28" s="384"/>
      <c r="Q28" s="384"/>
    </row>
    <row r="29" spans="1:17">
      <c r="A29" s="384" t="s">
        <v>460</v>
      </c>
      <c r="B29" s="384"/>
      <c r="C29" s="384"/>
      <c r="D29" s="384"/>
      <c r="E29" s="384"/>
      <c r="F29" s="384"/>
      <c r="G29" s="384"/>
      <c r="H29" s="384"/>
      <c r="I29" s="384"/>
      <c r="J29" s="384"/>
      <c r="K29" s="384"/>
      <c r="L29" s="384"/>
      <c r="M29" s="384"/>
      <c r="N29" s="384"/>
      <c r="O29" s="384"/>
      <c r="P29" s="384"/>
      <c r="Q29" s="384"/>
    </row>
    <row r="30" spans="1:17">
      <c r="A30" s="384" t="s">
        <v>461</v>
      </c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</row>
    <row r="31" spans="1:17">
      <c r="A31" s="384" t="s">
        <v>462</v>
      </c>
      <c r="B31" s="384"/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</row>
    <row r="32" spans="1:17">
      <c r="A32" s="384" t="s">
        <v>463</v>
      </c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84"/>
    </row>
    <row r="33" spans="1:17">
      <c r="A33" s="384" t="s">
        <v>464</v>
      </c>
      <c r="B33" s="384"/>
      <c r="C33" s="384"/>
      <c r="D33" s="384"/>
      <c r="E33" s="384"/>
      <c r="F33" s="384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</row>
    <row r="34" spans="1:17" s="152" customFormat="1">
      <c r="A34" s="388" t="s">
        <v>521</v>
      </c>
      <c r="B34" s="388"/>
      <c r="C34" s="388"/>
      <c r="D34" s="388"/>
      <c r="E34" s="388"/>
      <c r="F34" s="388"/>
      <c r="G34" s="388"/>
      <c r="H34" s="388"/>
      <c r="I34" s="388"/>
      <c r="J34" s="388"/>
      <c r="K34" s="388"/>
      <c r="L34" s="388"/>
      <c r="M34" s="388"/>
      <c r="N34" s="388"/>
      <c r="O34" s="388"/>
      <c r="P34" s="388"/>
      <c r="Q34" s="388"/>
    </row>
    <row r="35" spans="1:17" s="152" customFormat="1">
      <c r="A35" s="388" t="s">
        <v>522</v>
      </c>
      <c r="B35" s="388"/>
      <c r="C35" s="388"/>
      <c r="D35" s="388"/>
      <c r="E35" s="388"/>
      <c r="F35" s="388"/>
      <c r="G35" s="388"/>
      <c r="H35" s="388"/>
      <c r="I35" s="388"/>
      <c r="J35" s="388"/>
      <c r="K35" s="388"/>
      <c r="L35" s="388"/>
      <c r="M35" s="388"/>
      <c r="N35" s="388"/>
      <c r="O35" s="388"/>
      <c r="P35" s="388"/>
      <c r="Q35" s="388"/>
    </row>
    <row r="36" spans="1:17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</row>
    <row r="37" spans="1:17" ht="15.75">
      <c r="A37" s="207" t="s">
        <v>467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</row>
    <row r="38" spans="1:17">
      <c r="A38" s="384" t="s">
        <v>628</v>
      </c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</row>
    <row r="39" spans="1:17">
      <c r="A39" s="385" t="s">
        <v>629</v>
      </c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5"/>
      <c r="O39" s="385"/>
      <c r="P39" s="385"/>
      <c r="Q39" s="385"/>
    </row>
    <row r="42" spans="1:17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</row>
    <row r="43" spans="1:17">
      <c r="A43" s="384" t="s">
        <v>565</v>
      </c>
      <c r="B43" s="38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</row>
    <row r="44" spans="1:17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</row>
    <row r="45" spans="1:17" ht="15.75">
      <c r="A45" s="207"/>
    </row>
    <row r="46" spans="1:17">
      <c r="A46" s="383"/>
      <c r="B46" s="383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</row>
    <row r="47" spans="1:17">
      <c r="A47" s="383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</row>
  </sheetData>
  <sheetProtection password="CC7F" sheet="1" objects="1" scenarios="1" selectLockedCells="1"/>
  <mergeCells count="31">
    <mergeCell ref="A18:Q18"/>
    <mergeCell ref="A19:Q19"/>
    <mergeCell ref="A32:Q32"/>
    <mergeCell ref="A33:Q33"/>
    <mergeCell ref="A8:G8"/>
    <mergeCell ref="J11:P11"/>
    <mergeCell ref="J10:P10"/>
    <mergeCell ref="J9:P9"/>
    <mergeCell ref="A11:G11"/>
    <mergeCell ref="A10:G10"/>
    <mergeCell ref="A20:Q20"/>
    <mergeCell ref="A21:Q21"/>
    <mergeCell ref="A24:Q24"/>
    <mergeCell ref="A25:Q25"/>
    <mergeCell ref="A26:Q26"/>
    <mergeCell ref="A46:Q46"/>
    <mergeCell ref="A47:Q47"/>
    <mergeCell ref="A38:Q38"/>
    <mergeCell ref="A39:Q39"/>
    <mergeCell ref="A4:Q5"/>
    <mergeCell ref="A43:Q43"/>
    <mergeCell ref="A27:Q27"/>
    <mergeCell ref="A28:Q28"/>
    <mergeCell ref="A29:Q29"/>
    <mergeCell ref="A30:Q30"/>
    <mergeCell ref="A31:Q31"/>
    <mergeCell ref="A34:Q34"/>
    <mergeCell ref="A35:Q35"/>
    <mergeCell ref="A7:Q7"/>
    <mergeCell ref="A16:Q16"/>
    <mergeCell ref="A17:Q17"/>
  </mergeCells>
  <hyperlinks>
    <hyperlink ref="A16" location="'1.1 Описание Гараж. ворот'!A1" display="1.1 Описание конструкции гаражных секционных ворот"/>
    <hyperlink ref="A17" location="'1.2 Типы монтажа ГВ'!A1" display="1.2 Типы монтажа гаражных секционных ворот"/>
    <hyperlink ref="A18" location="'1.3 Встроенный монтаж ГВ'!A1" display="1.3 Встроенный монтаж гаражных секционных ворот"/>
    <hyperlink ref="A19" location="'1.4 Classic'!A1" display="1.4 Прайс-лист на гаражные секционные ворота серии Classic"/>
    <hyperlink ref="A20" location="'1.5 Trend'!A1" display="1.5 Прайс-лист на гаражные секционные ворота серии Trend"/>
    <hyperlink ref="A24" location="'2.1 Описание Пром. ворот'!A1" display="2.1 Описание конструкции промышленных секционных ворот"/>
    <hyperlink ref="A25" location="'2.2 Описание Панорамных ворот'!A1" display="2.2 Описание конструкции панорамных секционных ворот"/>
    <hyperlink ref="A26" location="'2.3 Типы монтажа ПВ 1 вал'!A1" display="2.3 Типы монтажа промышленных и панорамных ворот с одновальной системой балансировки"/>
    <hyperlink ref="A27" location="'2.4 Типы монтажа ПВ 2 вала'!A1" display="2.4 Типы монтажа промышленных и панорамных ворот с двухвальной системой балансировки"/>
    <hyperlink ref="A28" location="'2.5 ProPlus'!A1" display="2.5 Прайс-лист на промышленные ворота серии ProPlus"/>
    <hyperlink ref="A29" location="'2.6 ProTrend'!A1" display="2.6 Прайс-лист на промышленные ворота серии ProTrend"/>
    <hyperlink ref="A30" location="'2.7 AluPro (АЛП)'!A1" display="2.7 Прайс-лист на панорамные ворота серии AluPro (тип полотна АЛП)"/>
    <hyperlink ref="A31" location="'2.8 AluPro (АЛПС)'!A1" display="2.8 Прайс-лист на панорамные ворота серии AluPro (тип полотна АЛПС)"/>
    <hyperlink ref="A32" location="'2.9 AluTherm (АЛП)'!A1" display="2.9 Прайс-лист на панорамные ворота серии AluTherm (тип полотна АЛП)"/>
    <hyperlink ref="A33" location="'2.10 AluTherm (АЛПС)'!A1" display="2.10 Прайс-лист на панорамные ворота серии AluTherm (тип полотна АЛПC)"/>
    <hyperlink ref="A43" location="'4 Доп.опции'!A1" display="4. Дополнительные опции для секционных ворот и двери боковой"/>
    <hyperlink ref="A19:Q19" location="'1.4 Classic'!A1" display="1.4 Прайс-лист на гаражные секционные ворота серии Classic"/>
    <hyperlink ref="A20:Q20" location="'1.5 Trend'!A1" display=" 1.5 Прайс-лист на гаражные секционные ворота Trend"/>
    <hyperlink ref="A34:Q34" location="'2.11 AluTrend (АЛП)'!A1" display="2.11 Прайс-лист на панорамные ворота AluTrend (тип полотна АЛП) "/>
    <hyperlink ref="A35:Q35" location="'2.12 AluTrend (АЛПС)'!A1" display="2.12 Прайс-лист на панорамные ворота AluTrend (тип полотна АЛПС)"/>
    <hyperlink ref="A38:Q38" location="'3.1 Описание двери боковой'!A1" display="3.1 Описание конструкции двери боковой"/>
    <hyperlink ref="A39:Q39" location="'3.2 Дверь боковая'!A1" display="3.2. Прайс-лист на дверь боковую"/>
  </hyperlinks>
  <pageMargins left="0.7" right="0.7" top="0.75" bottom="0.75" header="0.3" footer="0.3"/>
  <pageSetup paperSize="9" scale="7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3">
    <tabColor rgb="FF0070C0"/>
    <pageSetUpPr fitToPage="1"/>
  </sheetPr>
  <dimension ref="A1:R53"/>
  <sheetViews>
    <sheetView view="pageBreakPreview" zoomScaleNormal="100" zoomScaleSheetLayoutView="100" workbookViewId="0">
      <pane ySplit="1" topLeftCell="A2" activePane="bottomLeft" state="frozen"/>
      <selection pane="bottomLeft" activeCell="L15" sqref="L15"/>
    </sheetView>
  </sheetViews>
  <sheetFormatPr defaultRowHeight="15"/>
  <cols>
    <col min="1" max="1" width="1.7109375" style="70" customWidth="1"/>
    <col min="2" max="3" width="6.140625" style="70" customWidth="1"/>
    <col min="4" max="4" width="5.5703125" style="70" customWidth="1"/>
    <col min="5" max="5" width="4.42578125" style="70" customWidth="1"/>
    <col min="6" max="6" width="8.7109375" style="70" customWidth="1"/>
    <col min="7" max="7" width="9.5703125" style="70" customWidth="1"/>
    <col min="8" max="8" width="4.42578125" style="70" customWidth="1"/>
    <col min="9" max="9" width="8.5703125" style="70" customWidth="1"/>
    <col min="10" max="10" width="7.42578125" style="70" customWidth="1"/>
    <col min="11" max="11" width="6.140625" style="70" customWidth="1"/>
    <col min="12" max="12" width="8.42578125" style="70" customWidth="1"/>
    <col min="13" max="13" width="8" style="70" customWidth="1"/>
    <col min="14" max="14" width="5.42578125" style="70" customWidth="1"/>
    <col min="15" max="15" width="13" style="70" customWidth="1"/>
    <col min="16" max="16" width="7.5703125" style="70" customWidth="1"/>
    <col min="17" max="17" width="6.7109375" style="70" customWidth="1"/>
    <col min="18" max="18" width="0.7109375" style="1" customWidth="1"/>
    <col min="19" max="16384" width="9.140625" style="70"/>
  </cols>
  <sheetData>
    <row r="1" spans="1:17" ht="21">
      <c r="A1" s="434" t="s">
        <v>69</v>
      </c>
      <c r="B1" s="434"/>
      <c r="C1" s="434"/>
      <c r="D1" s="434"/>
      <c r="E1" s="434"/>
      <c r="F1" s="25" t="s">
        <v>190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>
      <c r="A2" s="447" t="s">
        <v>176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</row>
    <row r="3" spans="1:17">
      <c r="A3" s="1" t="s">
        <v>213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177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602" t="s">
        <v>37</v>
      </c>
      <c r="C5" s="603"/>
      <c r="D5" s="603"/>
      <c r="E5" s="603"/>
      <c r="F5" s="603"/>
      <c r="G5" s="603"/>
      <c r="H5" s="603"/>
      <c r="I5" s="601" t="s">
        <v>201</v>
      </c>
      <c r="J5" s="601"/>
      <c r="K5" s="601"/>
      <c r="L5" s="601" t="s">
        <v>200</v>
      </c>
      <c r="M5" s="601"/>
      <c r="N5" s="601"/>
      <c r="O5" s="601" t="s">
        <v>226</v>
      </c>
      <c r="P5" s="601"/>
      <c r="Q5" s="601"/>
    </row>
    <row r="6" spans="1:17" ht="36.75" customHeight="1">
      <c r="A6" s="1"/>
      <c r="B6" s="604"/>
      <c r="C6" s="605"/>
      <c r="D6" s="605"/>
      <c r="E6" s="605"/>
      <c r="F6" s="605"/>
      <c r="G6" s="605"/>
      <c r="H6" s="605"/>
      <c r="I6" s="356" t="s">
        <v>149</v>
      </c>
      <c r="J6" s="579" t="s">
        <v>214</v>
      </c>
      <c r="K6" s="581"/>
      <c r="L6" s="356" t="s">
        <v>149</v>
      </c>
      <c r="M6" s="579" t="s">
        <v>214</v>
      </c>
      <c r="N6" s="581"/>
      <c r="O6" s="356" t="s">
        <v>149</v>
      </c>
      <c r="P6" s="579" t="s">
        <v>214</v>
      </c>
      <c r="Q6" s="581"/>
    </row>
    <row r="7" spans="1:17">
      <c r="A7" s="1"/>
      <c r="B7" s="454" t="s">
        <v>178</v>
      </c>
      <c r="C7" s="454"/>
      <c r="D7" s="454"/>
      <c r="E7" s="454"/>
      <c r="F7" s="454"/>
      <c r="G7" s="454"/>
      <c r="H7" s="454"/>
      <c r="I7" s="355" t="s">
        <v>193</v>
      </c>
      <c r="J7" s="606" t="s">
        <v>797</v>
      </c>
      <c r="K7" s="607"/>
      <c r="L7" s="456" t="s">
        <v>704</v>
      </c>
      <c r="M7" s="611" t="s">
        <v>705</v>
      </c>
      <c r="N7" s="612"/>
      <c r="O7" s="462">
        <v>840</v>
      </c>
      <c r="P7" s="462"/>
      <c r="Q7" s="462"/>
    </row>
    <row r="8" spans="1:17" s="1" customFormat="1">
      <c r="B8" s="454" t="s">
        <v>216</v>
      </c>
      <c r="C8" s="454"/>
      <c r="D8" s="454"/>
      <c r="E8" s="454"/>
      <c r="F8" s="454"/>
      <c r="G8" s="454"/>
      <c r="H8" s="454"/>
      <c r="I8" s="355" t="s">
        <v>194</v>
      </c>
      <c r="J8" s="606" t="s">
        <v>797</v>
      </c>
      <c r="K8" s="607"/>
      <c r="L8" s="456"/>
      <c r="M8" s="613"/>
      <c r="N8" s="614"/>
      <c r="O8" s="462">
        <v>1275</v>
      </c>
      <c r="P8" s="462"/>
      <c r="Q8" s="462"/>
    </row>
    <row r="9" spans="1:17" s="1" customFormat="1">
      <c r="B9" s="454" t="s">
        <v>217</v>
      </c>
      <c r="C9" s="454"/>
      <c r="D9" s="454"/>
      <c r="E9" s="454"/>
      <c r="F9" s="454"/>
      <c r="G9" s="454"/>
      <c r="H9" s="454"/>
      <c r="I9" s="456">
        <v>5500</v>
      </c>
      <c r="J9" s="456"/>
      <c r="K9" s="456"/>
      <c r="L9" s="456"/>
      <c r="M9" s="613"/>
      <c r="N9" s="614"/>
      <c r="O9" s="462">
        <v>2100</v>
      </c>
      <c r="P9" s="462"/>
      <c r="Q9" s="462"/>
    </row>
    <row r="10" spans="1:17" s="1" customFormat="1" ht="15" customHeight="1">
      <c r="B10" s="454" t="s">
        <v>218</v>
      </c>
      <c r="C10" s="454"/>
      <c r="D10" s="454"/>
      <c r="E10" s="454"/>
      <c r="F10" s="454"/>
      <c r="G10" s="454"/>
      <c r="H10" s="454"/>
      <c r="I10" s="355" t="s">
        <v>194</v>
      </c>
      <c r="J10" s="606" t="s">
        <v>797</v>
      </c>
      <c r="K10" s="607"/>
      <c r="L10" s="456"/>
      <c r="M10" s="613"/>
      <c r="N10" s="614"/>
      <c r="O10" s="506" t="s">
        <v>215</v>
      </c>
      <c r="P10" s="507"/>
      <c r="Q10" s="608"/>
    </row>
    <row r="11" spans="1:17" s="1" customFormat="1">
      <c r="B11" s="454" t="s">
        <v>219</v>
      </c>
      <c r="C11" s="454"/>
      <c r="D11" s="454"/>
      <c r="E11" s="454"/>
      <c r="F11" s="454"/>
      <c r="G11" s="454"/>
      <c r="H11" s="454"/>
      <c r="I11" s="456">
        <v>5500</v>
      </c>
      <c r="J11" s="456"/>
      <c r="K11" s="456"/>
      <c r="L11" s="456"/>
      <c r="M11" s="613"/>
      <c r="N11" s="614"/>
      <c r="O11" s="506" t="s">
        <v>188</v>
      </c>
      <c r="P11" s="507"/>
      <c r="Q11" s="608"/>
    </row>
    <row r="12" spans="1:17" s="1" customFormat="1">
      <c r="B12" s="454" t="s">
        <v>184</v>
      </c>
      <c r="C12" s="454"/>
      <c r="D12" s="454"/>
      <c r="E12" s="454"/>
      <c r="F12" s="454"/>
      <c r="G12" s="454"/>
      <c r="H12" s="454"/>
      <c r="I12" s="355" t="s">
        <v>194</v>
      </c>
      <c r="J12" s="606" t="s">
        <v>797</v>
      </c>
      <c r="K12" s="607"/>
      <c r="L12" s="456"/>
      <c r="M12" s="613"/>
      <c r="N12" s="614"/>
      <c r="O12" s="462">
        <v>920</v>
      </c>
      <c r="P12" s="462"/>
      <c r="Q12" s="462"/>
    </row>
    <row r="13" spans="1:17" s="1" customFormat="1" ht="27" customHeight="1">
      <c r="B13" s="600" t="s">
        <v>220</v>
      </c>
      <c r="C13" s="600"/>
      <c r="D13" s="600"/>
      <c r="E13" s="600"/>
      <c r="F13" s="600"/>
      <c r="G13" s="600"/>
      <c r="H13" s="600"/>
      <c r="I13" s="355" t="s">
        <v>193</v>
      </c>
      <c r="J13" s="606" t="s">
        <v>797</v>
      </c>
      <c r="K13" s="607"/>
      <c r="L13" s="456"/>
      <c r="M13" s="613"/>
      <c r="N13" s="614"/>
      <c r="O13" s="462">
        <v>1275</v>
      </c>
      <c r="P13" s="462"/>
      <c r="Q13" s="462"/>
    </row>
    <row r="14" spans="1:17" s="1" customFormat="1" ht="24.75" customHeight="1">
      <c r="B14" s="600" t="s">
        <v>221</v>
      </c>
      <c r="C14" s="600"/>
      <c r="D14" s="600"/>
      <c r="E14" s="600"/>
      <c r="F14" s="600"/>
      <c r="G14" s="600"/>
      <c r="H14" s="600"/>
      <c r="I14" s="456">
        <v>5500</v>
      </c>
      <c r="J14" s="456"/>
      <c r="K14" s="456"/>
      <c r="L14" s="456"/>
      <c r="M14" s="615"/>
      <c r="N14" s="616"/>
      <c r="O14" s="462">
        <v>2100</v>
      </c>
      <c r="P14" s="462"/>
      <c r="Q14" s="462"/>
    </row>
    <row r="15" spans="1:17" s="1" customFormat="1">
      <c r="B15" s="22" t="s">
        <v>195</v>
      </c>
      <c r="C15" s="22"/>
      <c r="D15" s="22"/>
      <c r="E15" s="22"/>
      <c r="F15" s="22"/>
      <c r="G15" s="22"/>
      <c r="H15" s="22"/>
      <c r="I15" s="68"/>
      <c r="J15" s="68"/>
      <c r="K15" s="68"/>
      <c r="L15" s="22" t="s">
        <v>798</v>
      </c>
      <c r="M15" s="68"/>
      <c r="N15" s="68"/>
      <c r="O15" s="68"/>
      <c r="P15" s="68"/>
      <c r="Q15" s="68"/>
    </row>
    <row r="16" spans="1:17" s="1" customFormat="1" ht="12.75" customHeight="1">
      <c r="B16" s="1" t="s">
        <v>196</v>
      </c>
    </row>
    <row r="17" spans="1:17" s="1" customFormat="1" ht="12.75" customHeight="1">
      <c r="B17" s="30" t="s">
        <v>197</v>
      </c>
    </row>
    <row r="18" spans="1:17" s="1" customFormat="1">
      <c r="A18" s="447" t="s">
        <v>189</v>
      </c>
      <c r="B18" s="447"/>
      <c r="C18" s="447"/>
      <c r="D18" s="447"/>
      <c r="E18" s="447"/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</row>
    <row r="19" spans="1:17" s="1" customFormat="1">
      <c r="E19" s="29" t="s">
        <v>65</v>
      </c>
      <c r="F19" s="29"/>
      <c r="G19" s="29"/>
      <c r="H19" s="29"/>
      <c r="I19" s="29"/>
      <c r="M19" s="590" t="s">
        <v>184</v>
      </c>
      <c r="N19" s="590"/>
      <c r="O19" s="72"/>
      <c r="P19" s="36"/>
      <c r="Q19" s="29"/>
    </row>
    <row r="20" spans="1:17" s="1" customFormat="1" ht="30.75" customHeight="1">
      <c r="E20" s="589" t="s">
        <v>225</v>
      </c>
      <c r="F20" s="589"/>
      <c r="G20" s="589"/>
      <c r="M20" s="589" t="s">
        <v>225</v>
      </c>
      <c r="N20" s="589"/>
      <c r="O20" s="589"/>
      <c r="P20" s="77"/>
    </row>
    <row r="21" spans="1:17" s="1" customFormat="1" ht="27" customHeight="1">
      <c r="E21" s="591">
        <v>840</v>
      </c>
      <c r="F21" s="591"/>
      <c r="G21" s="591"/>
      <c r="M21" s="585">
        <v>920</v>
      </c>
      <c r="N21" s="610"/>
      <c r="O21" s="586"/>
    </row>
    <row r="22" spans="1:17" s="1" customFormat="1" ht="24.75" customHeight="1"/>
    <row r="23" spans="1:17" s="1" customFormat="1" ht="22.5" customHeight="1"/>
    <row r="24" spans="1:17" s="1" customFormat="1"/>
    <row r="25" spans="1:17" s="1" customFormat="1"/>
    <row r="26" spans="1:17" s="1" customFormat="1"/>
    <row r="27" spans="1:17" s="1" customFormat="1" ht="15" customHeight="1">
      <c r="E27" s="587" t="s">
        <v>216</v>
      </c>
      <c r="F27" s="598"/>
      <c r="G27" s="598"/>
      <c r="H27" s="598"/>
      <c r="M27" s="587" t="s">
        <v>222</v>
      </c>
      <c r="N27" s="587"/>
      <c r="O27" s="587"/>
      <c r="P27" s="587"/>
    </row>
    <row r="28" spans="1:17" s="1" customFormat="1" ht="18" customHeight="1">
      <c r="E28" s="599"/>
      <c r="F28" s="599"/>
      <c r="G28" s="599"/>
      <c r="H28" s="617"/>
      <c r="M28" s="588"/>
      <c r="N28" s="588"/>
      <c r="O28" s="588"/>
      <c r="P28" s="618"/>
    </row>
    <row r="29" spans="1:17" s="1" customFormat="1" ht="32.25" customHeight="1">
      <c r="E29" s="589" t="s">
        <v>225</v>
      </c>
      <c r="F29" s="589"/>
      <c r="G29" s="589"/>
      <c r="H29" s="77"/>
      <c r="M29" s="589" t="s">
        <v>225</v>
      </c>
      <c r="N29" s="589"/>
      <c r="O29" s="589"/>
      <c r="P29" s="77"/>
    </row>
    <row r="30" spans="1:17" s="1" customFormat="1">
      <c r="E30" s="591">
        <v>1275</v>
      </c>
      <c r="F30" s="591"/>
      <c r="G30" s="591"/>
      <c r="M30" s="591">
        <v>2100</v>
      </c>
      <c r="N30" s="591"/>
      <c r="O30" s="591"/>
    </row>
    <row r="31" spans="1:17" s="1" customFormat="1"/>
    <row r="32" spans="1:17" s="1" customFormat="1"/>
    <row r="33" spans="5:16" s="1" customFormat="1"/>
    <row r="34" spans="5:16" s="1" customFormat="1">
      <c r="E34" s="587" t="s">
        <v>218</v>
      </c>
      <c r="F34" s="598"/>
      <c r="G34" s="598"/>
      <c r="H34" s="598"/>
      <c r="M34" s="587" t="s">
        <v>223</v>
      </c>
      <c r="N34" s="587"/>
      <c r="O34" s="587"/>
      <c r="P34" s="587"/>
    </row>
    <row r="35" spans="5:16" s="1" customFormat="1">
      <c r="E35" s="599"/>
      <c r="F35" s="599"/>
      <c r="G35" s="599"/>
      <c r="H35" s="617"/>
      <c r="M35" s="588"/>
      <c r="N35" s="588"/>
      <c r="O35" s="588"/>
      <c r="P35" s="618"/>
    </row>
    <row r="36" spans="5:16" s="1" customFormat="1" ht="30.75" customHeight="1">
      <c r="E36" s="589" t="s">
        <v>225</v>
      </c>
      <c r="F36" s="589"/>
      <c r="G36" s="589"/>
      <c r="H36" s="77"/>
      <c r="M36" s="589" t="s">
        <v>225</v>
      </c>
      <c r="N36" s="589"/>
      <c r="O36" s="589"/>
      <c r="P36" s="77"/>
    </row>
    <row r="37" spans="5:16" s="1" customFormat="1" ht="15" customHeight="1">
      <c r="E37" s="591" t="s">
        <v>224</v>
      </c>
      <c r="F37" s="591"/>
      <c r="G37" s="591"/>
      <c r="M37" s="591" t="s">
        <v>209</v>
      </c>
      <c r="N37" s="591"/>
      <c r="O37" s="591"/>
    </row>
    <row r="38" spans="5:16" s="1" customFormat="1"/>
    <row r="39" spans="5:16" s="1" customFormat="1"/>
    <row r="40" spans="5:16" s="1" customFormat="1"/>
    <row r="41" spans="5:16" s="1" customFormat="1"/>
    <row r="42" spans="5:16" s="1" customFormat="1" ht="15" customHeight="1">
      <c r="E42" s="587" t="s">
        <v>220</v>
      </c>
      <c r="F42" s="587"/>
      <c r="G42" s="587"/>
      <c r="H42" s="587"/>
      <c r="M42" s="587" t="s">
        <v>221</v>
      </c>
      <c r="N42" s="587"/>
      <c r="O42" s="587"/>
      <c r="P42" s="587"/>
    </row>
    <row r="43" spans="5:16" s="1" customFormat="1">
      <c r="E43" s="587"/>
      <c r="F43" s="587"/>
      <c r="G43" s="587"/>
      <c r="H43" s="587"/>
      <c r="M43" s="587"/>
      <c r="N43" s="587"/>
      <c r="O43" s="587"/>
      <c r="P43" s="587"/>
    </row>
    <row r="44" spans="5:16" s="1" customFormat="1" ht="15" customHeight="1">
      <c r="E44" s="588"/>
      <c r="F44" s="588"/>
      <c r="G44" s="588"/>
      <c r="H44" s="618"/>
      <c r="M44" s="588"/>
      <c r="N44" s="588"/>
      <c r="O44" s="588"/>
      <c r="P44" s="618"/>
    </row>
    <row r="45" spans="5:16" s="1" customFormat="1" ht="30.75" customHeight="1">
      <c r="E45" s="589" t="s">
        <v>225</v>
      </c>
      <c r="F45" s="589"/>
      <c r="G45" s="589"/>
      <c r="H45" s="77"/>
      <c r="M45" s="589" t="s">
        <v>225</v>
      </c>
      <c r="N45" s="589"/>
      <c r="O45" s="589"/>
      <c r="P45" s="77"/>
    </row>
    <row r="46" spans="5:16" s="1" customFormat="1" ht="24" customHeight="1">
      <c r="E46" s="591">
        <v>1275</v>
      </c>
      <c r="F46" s="591"/>
      <c r="G46" s="591"/>
      <c r="M46" s="591">
        <v>2100</v>
      </c>
      <c r="N46" s="591"/>
      <c r="O46" s="591"/>
    </row>
    <row r="47" spans="5:16" s="1" customFormat="1"/>
    <row r="48" spans="5:16" s="1" customFormat="1"/>
    <row r="49" s="1" customFormat="1"/>
    <row r="50" s="1" customFormat="1"/>
    <row r="51" s="1" customFormat="1"/>
    <row r="52" s="1" customFormat="1"/>
    <row r="53" s="1" customFormat="1"/>
  </sheetData>
  <mergeCells count="59">
    <mergeCell ref="A1:E1"/>
    <mergeCell ref="I11:K11"/>
    <mergeCell ref="M36:O36"/>
    <mergeCell ref="M37:O37"/>
    <mergeCell ref="E45:G45"/>
    <mergeCell ref="E36:G36"/>
    <mergeCell ref="E37:G37"/>
    <mergeCell ref="A18:Q18"/>
    <mergeCell ref="B13:H13"/>
    <mergeCell ref="O13:Q13"/>
    <mergeCell ref="B14:H14"/>
    <mergeCell ref="I14:K14"/>
    <mergeCell ref="O14:Q14"/>
    <mergeCell ref="E20:G20"/>
    <mergeCell ref="E21:G21"/>
    <mergeCell ref="M20:O20"/>
    <mergeCell ref="E46:G46"/>
    <mergeCell ref="M45:O45"/>
    <mergeCell ref="M46:O46"/>
    <mergeCell ref="E42:H44"/>
    <mergeCell ref="M42:P44"/>
    <mergeCell ref="E34:H35"/>
    <mergeCell ref="M34:P35"/>
    <mergeCell ref="E30:G30"/>
    <mergeCell ref="M30:O30"/>
    <mergeCell ref="E27:H28"/>
    <mergeCell ref="M27:P28"/>
    <mergeCell ref="E29:G29"/>
    <mergeCell ref="M29:O29"/>
    <mergeCell ref="M21:O21"/>
    <mergeCell ref="M19:N19"/>
    <mergeCell ref="O7:Q7"/>
    <mergeCell ref="B12:H12"/>
    <mergeCell ref="O12:Q12"/>
    <mergeCell ref="B8:H8"/>
    <mergeCell ref="O8:Q8"/>
    <mergeCell ref="B9:H9"/>
    <mergeCell ref="I9:K9"/>
    <mergeCell ref="O9:Q9"/>
    <mergeCell ref="O10:Q10"/>
    <mergeCell ref="O11:Q11"/>
    <mergeCell ref="B10:H10"/>
    <mergeCell ref="B11:H11"/>
    <mergeCell ref="M7:N14"/>
    <mergeCell ref="J13:K13"/>
    <mergeCell ref="B7:H7"/>
    <mergeCell ref="A2:Q2"/>
    <mergeCell ref="B5:H6"/>
    <mergeCell ref="I5:K5"/>
    <mergeCell ref="L5:N5"/>
    <mergeCell ref="O5:Q5"/>
    <mergeCell ref="J6:K6"/>
    <mergeCell ref="P6:Q6"/>
    <mergeCell ref="M6:N6"/>
    <mergeCell ref="L7:L14"/>
    <mergeCell ref="J12:K12"/>
    <mergeCell ref="J10:K10"/>
    <mergeCell ref="J8:K8"/>
    <mergeCell ref="J7:K7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4">
    <tabColor rgb="FF0070C0"/>
  </sheetPr>
  <dimension ref="A1:AZ122"/>
  <sheetViews>
    <sheetView view="pageBreakPreview" zoomScale="85" zoomScaleNormal="100" zoomScaleSheetLayoutView="85" workbookViewId="0">
      <pane ySplit="1" topLeftCell="A2" activePane="bottomLeft" state="frozen"/>
      <selection pane="bottomLeft" activeCell="H12" sqref="H12"/>
    </sheetView>
  </sheetViews>
  <sheetFormatPr defaultRowHeight="15" outlineLevelRow="1"/>
  <cols>
    <col min="1" max="1" width="9.28515625" customWidth="1"/>
    <col min="2" max="52" width="6.5703125" customWidth="1"/>
  </cols>
  <sheetData>
    <row r="1" spans="1:52" ht="21">
      <c r="A1" s="146" t="s">
        <v>69</v>
      </c>
      <c r="B1" s="146"/>
      <c r="C1" s="146"/>
      <c r="D1" s="146"/>
      <c r="F1" s="1"/>
      <c r="G1" s="1"/>
      <c r="H1" s="1"/>
      <c r="J1" s="25" t="s">
        <v>234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80"/>
      <c r="AC1" s="180"/>
      <c r="AD1" s="180"/>
      <c r="AE1" s="180"/>
      <c r="AF1" s="180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93" t="s">
        <v>100</v>
      </c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93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501" t="s">
        <v>101</v>
      </c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1"/>
      <c r="AR4" s="501"/>
      <c r="AS4" s="501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493" t="s">
        <v>102</v>
      </c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C5" s="493"/>
      <c r="AD5" s="493"/>
      <c r="AE5" s="493"/>
      <c r="AF5" s="493"/>
      <c r="AG5" s="493"/>
      <c r="AH5" s="493"/>
      <c r="AI5" s="493"/>
      <c r="AJ5" s="493"/>
      <c r="AK5" s="493"/>
      <c r="AL5" s="493"/>
      <c r="AM5" s="493"/>
      <c r="AN5" s="493"/>
      <c r="AO5" s="493"/>
      <c r="AP5" s="493"/>
      <c r="AQ5" s="493"/>
      <c r="AR5" s="493"/>
      <c r="AS5" s="493"/>
      <c r="AT5" s="553" t="s">
        <v>146</v>
      </c>
      <c r="AU5" s="553"/>
      <c r="AV5" s="553"/>
      <c r="AW5" s="553"/>
      <c r="AX5" s="553"/>
      <c r="AY5" s="553"/>
      <c r="AZ5" s="553"/>
    </row>
    <row r="6" spans="1:52">
      <c r="A6" s="1"/>
      <c r="B6" s="1"/>
      <c r="C6" s="1"/>
      <c r="D6" s="1"/>
      <c r="E6" s="1"/>
      <c r="F6" s="1"/>
      <c r="G6" s="1"/>
      <c r="H6" s="1"/>
      <c r="I6" s="1"/>
      <c r="J6" s="492" t="s">
        <v>103</v>
      </c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/>
      <c r="AH6" s="492"/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  <c r="AT6" s="553"/>
      <c r="AU6" s="553"/>
      <c r="AV6" s="553"/>
      <c r="AW6" s="553"/>
      <c r="AX6" s="553"/>
      <c r="AY6" s="553"/>
      <c r="AZ6" s="553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493" t="s">
        <v>651</v>
      </c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  <c r="Y7" s="493"/>
      <c r="Z7" s="493"/>
      <c r="AA7" s="493"/>
      <c r="AB7" s="493"/>
      <c r="AC7" s="493"/>
      <c r="AD7" s="493"/>
      <c r="AE7" s="493"/>
      <c r="AF7" s="493"/>
      <c r="AG7" s="493"/>
      <c r="AH7" s="493"/>
      <c r="AI7" s="493"/>
      <c r="AJ7" s="493"/>
      <c r="AK7" s="493"/>
      <c r="AL7" s="493"/>
      <c r="AM7" s="493"/>
      <c r="AN7" s="493"/>
      <c r="AO7" s="493"/>
      <c r="AP7" s="493"/>
      <c r="AQ7" s="493"/>
      <c r="AR7" s="493"/>
      <c r="AS7" s="493"/>
      <c r="AT7" s="553"/>
      <c r="AU7" s="553"/>
      <c r="AV7" s="553"/>
      <c r="AW7" s="553"/>
      <c r="AX7" s="553"/>
      <c r="AY7" s="553"/>
      <c r="AZ7" s="553"/>
    </row>
    <row r="8" spans="1:52">
      <c r="A8" s="1"/>
      <c r="C8" s="1"/>
      <c r="D8" s="1"/>
      <c r="F8" s="1"/>
      <c r="G8" s="1"/>
      <c r="H8" s="1"/>
      <c r="I8" s="1"/>
      <c r="J8" s="75" t="s">
        <v>104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47"/>
      <c r="AB8" s="75"/>
      <c r="AC8" s="75" t="s">
        <v>230</v>
      </c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553"/>
      <c r="AU8" s="553"/>
      <c r="AV8" s="553"/>
      <c r="AW8" s="553"/>
      <c r="AX8" s="553"/>
      <c r="AY8" s="553"/>
      <c r="AZ8" s="553"/>
    </row>
    <row r="9" spans="1:52">
      <c r="A9" s="1"/>
      <c r="B9" s="33" t="s">
        <v>3</v>
      </c>
      <c r="C9" s="1"/>
      <c r="D9" s="1"/>
      <c r="E9" s="1"/>
      <c r="F9" s="33" t="s">
        <v>227</v>
      </c>
      <c r="G9" s="1"/>
      <c r="H9" s="1"/>
      <c r="I9" s="1"/>
      <c r="J9" s="46" t="s">
        <v>228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76"/>
      <c r="AB9" s="46"/>
      <c r="AC9" s="46" t="s">
        <v>231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553"/>
      <c r="AU9" s="553"/>
      <c r="AV9" s="553"/>
      <c r="AW9" s="553"/>
      <c r="AX9" s="553"/>
      <c r="AY9" s="553"/>
      <c r="AZ9" s="553"/>
    </row>
    <row r="10" spans="1:52" s="76" customFormat="1">
      <c r="A10" s="1"/>
      <c r="B10" s="33" t="s">
        <v>150</v>
      </c>
      <c r="C10" s="1"/>
      <c r="D10" s="1"/>
      <c r="E10" s="1"/>
      <c r="F10" s="33" t="s">
        <v>150</v>
      </c>
      <c r="G10" s="1"/>
      <c r="H10" s="1"/>
      <c r="I10" s="1"/>
      <c r="J10" s="80" t="s">
        <v>241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47"/>
      <c r="AB10" s="75"/>
      <c r="AC10" s="75" t="s">
        <v>232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553"/>
      <c r="AU10" s="553"/>
      <c r="AV10" s="553"/>
      <c r="AW10" s="553"/>
      <c r="AX10" s="553"/>
      <c r="AY10" s="553"/>
      <c r="AZ10" s="553"/>
    </row>
    <row r="11" spans="1:52" s="76" customFormat="1" ht="23.25" customHeight="1">
      <c r="A11" s="1"/>
      <c r="B11" s="33"/>
      <c r="C11" s="1"/>
      <c r="D11" s="1"/>
      <c r="F11" s="33"/>
      <c r="G11" s="1"/>
      <c r="H11" s="1"/>
      <c r="I11" s="1"/>
      <c r="J11" s="496" t="s">
        <v>702</v>
      </c>
      <c r="K11" s="496"/>
      <c r="L11" s="496"/>
      <c r="M11" s="496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6"/>
      <c r="Y11" s="496"/>
      <c r="Z11" s="496"/>
      <c r="AA11" s="496"/>
      <c r="AB11" s="496"/>
      <c r="AC11" s="46" t="s">
        <v>233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553"/>
      <c r="AU11" s="553"/>
      <c r="AV11" s="553"/>
      <c r="AW11" s="553"/>
      <c r="AX11" s="553"/>
      <c r="AY11" s="553"/>
      <c r="AZ11" s="553"/>
    </row>
    <row r="12" spans="1:52" s="76" customFormat="1" ht="41.25" customHeight="1">
      <c r="A12" s="1"/>
      <c r="B12" s="33"/>
      <c r="C12" s="1"/>
      <c r="D12" s="1"/>
      <c r="E12" s="1"/>
      <c r="F12" s="33"/>
      <c r="G12" s="1"/>
      <c r="H12" s="1"/>
      <c r="I12" s="1"/>
      <c r="J12" s="495" t="s">
        <v>297</v>
      </c>
      <c r="K12" s="495"/>
      <c r="L12" s="495"/>
      <c r="M12" s="495"/>
      <c r="N12" s="495"/>
      <c r="O12" s="495"/>
      <c r="P12" s="495"/>
      <c r="Q12" s="495"/>
      <c r="R12" s="495"/>
      <c r="S12" s="495"/>
      <c r="T12" s="495"/>
      <c r="U12" s="495"/>
      <c r="V12" s="495"/>
      <c r="W12" s="495"/>
      <c r="X12" s="495"/>
      <c r="Y12" s="495"/>
      <c r="Z12" s="495"/>
      <c r="AA12" s="495"/>
      <c r="AB12" s="495"/>
      <c r="AC12" s="495"/>
      <c r="AD12" s="495"/>
      <c r="AE12" s="495"/>
      <c r="AF12" s="495"/>
      <c r="AG12" s="495"/>
      <c r="AH12" s="495"/>
      <c r="AI12" s="495"/>
      <c r="AJ12" s="495"/>
      <c r="AK12" s="495"/>
      <c r="AL12" s="495"/>
      <c r="AM12" s="495"/>
      <c r="AN12" s="495"/>
      <c r="AO12" s="495"/>
      <c r="AP12" s="495"/>
      <c r="AQ12" s="495"/>
      <c r="AR12" s="495"/>
      <c r="AS12" s="495"/>
      <c r="AT12" s="553"/>
      <c r="AU12" s="553"/>
      <c r="AV12" s="553"/>
      <c r="AW12" s="553"/>
      <c r="AX12" s="553"/>
      <c r="AY12" s="553"/>
      <c r="AZ12" s="553"/>
    </row>
    <row r="13" spans="1:52" s="76" customFormat="1" ht="15" customHeight="1" thickBot="1">
      <c r="A13" s="714" t="s">
        <v>529</v>
      </c>
      <c r="B13" s="714"/>
      <c r="C13" s="714"/>
      <c r="D13" s="714"/>
      <c r="E13" s="714"/>
      <c r="F13" s="714"/>
      <c r="G13" s="714"/>
      <c r="H13" s="714">
        <f>Содержание!H9</f>
        <v>0</v>
      </c>
      <c r="I13" s="1"/>
      <c r="J13" s="491" t="s">
        <v>229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491"/>
      <c r="AD13" s="491"/>
      <c r="AE13" s="491"/>
      <c r="AF13" s="491"/>
      <c r="AG13" s="491"/>
      <c r="AH13" s="491"/>
      <c r="AI13" s="491"/>
      <c r="AJ13" s="491"/>
      <c r="AK13" s="491"/>
      <c r="AL13" s="491"/>
      <c r="AM13" s="491"/>
      <c r="AN13" s="491"/>
      <c r="AO13" s="491"/>
      <c r="AP13" s="491"/>
      <c r="AQ13" s="491"/>
      <c r="AR13" s="491"/>
      <c r="AS13" s="491"/>
      <c r="AT13" s="553"/>
      <c r="AU13" s="553"/>
      <c r="AV13" s="553"/>
      <c r="AW13" s="553"/>
      <c r="AX13" s="553"/>
      <c r="AY13" s="553"/>
      <c r="AZ13" s="553"/>
    </row>
    <row r="14" spans="1:52" s="76" customFormat="1" ht="15" customHeight="1" thickBot="1">
      <c r="A14" s="196" t="s">
        <v>527</v>
      </c>
      <c r="B14" s="33"/>
      <c r="C14" s="1"/>
      <c r="D14" s="1"/>
      <c r="E14" s="1"/>
      <c r="F14" s="33"/>
      <c r="G14" s="1"/>
      <c r="H14" s="166">
        <f>Содержание!H11</f>
        <v>0</v>
      </c>
      <c r="I14" s="1"/>
      <c r="J14" s="495" t="s">
        <v>277</v>
      </c>
      <c r="K14" s="495"/>
      <c r="L14" s="495"/>
      <c r="M14" s="495"/>
      <c r="N14" s="495"/>
      <c r="O14" s="495"/>
      <c r="P14" s="495"/>
      <c r="Q14" s="495"/>
      <c r="R14" s="495"/>
      <c r="S14" s="495"/>
      <c r="T14" s="495"/>
      <c r="U14" s="495"/>
      <c r="V14" s="495"/>
      <c r="W14" s="495"/>
      <c r="X14" s="495"/>
      <c r="Y14" s="495"/>
      <c r="Z14" s="495"/>
      <c r="AA14" s="495"/>
      <c r="AB14" s="495"/>
      <c r="AC14" s="495"/>
      <c r="AD14" s="495"/>
      <c r="AE14" s="495"/>
      <c r="AF14" s="495"/>
      <c r="AG14" s="495"/>
      <c r="AH14" s="495"/>
      <c r="AI14" s="495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"/>
      <c r="AU14" s="1"/>
      <c r="AV14" s="1"/>
      <c r="AW14" s="1"/>
      <c r="AX14" s="1"/>
      <c r="AY14" s="1"/>
      <c r="AZ14" s="1"/>
    </row>
    <row r="15" spans="1:52" s="76" customFormat="1" ht="21.75" customHeight="1">
      <c r="A15" s="714" t="s">
        <v>535</v>
      </c>
      <c r="B15" s="714"/>
      <c r="C15" s="714"/>
      <c r="D15" s="714"/>
      <c r="E15" s="714"/>
      <c r="F15" s="714"/>
      <c r="G15" s="714"/>
      <c r="H15" s="714">
        <v>0.06</v>
      </c>
      <c r="I15" s="1"/>
      <c r="J15" s="495"/>
      <c r="K15" s="495"/>
      <c r="L15" s="495"/>
      <c r="M15" s="495"/>
      <c r="N15" s="495"/>
      <c r="O15" s="495"/>
      <c r="P15" s="495"/>
      <c r="Q15" s="495"/>
      <c r="R15" s="495"/>
      <c r="S15" s="495"/>
      <c r="T15" s="495"/>
      <c r="U15" s="495"/>
      <c r="V15" s="495"/>
      <c r="W15" s="495"/>
      <c r="X15" s="495"/>
      <c r="Y15" s="495"/>
      <c r="Z15" s="495"/>
      <c r="AA15" s="495"/>
      <c r="AB15" s="495"/>
      <c r="AC15" s="495"/>
      <c r="AD15" s="495"/>
      <c r="AE15" s="495"/>
      <c r="AF15" s="495"/>
      <c r="AG15" s="495"/>
      <c r="AH15" s="495"/>
      <c r="AI15" s="495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"/>
      <c r="AU15" s="1"/>
      <c r="AV15" s="1"/>
      <c r="AW15" s="1"/>
      <c r="AX15" s="1"/>
      <c r="AY15" s="1"/>
      <c r="AZ15" s="1"/>
    </row>
    <row r="16" spans="1:52" s="136" customFormat="1" ht="15" customHeight="1">
      <c r="A16" s="137" t="s">
        <v>432</v>
      </c>
      <c r="B16" s="33"/>
      <c r="C16" s="1"/>
      <c r="D16" s="1"/>
      <c r="E16" s="1"/>
      <c r="F16" s="33"/>
      <c r="G16" s="1"/>
      <c r="H16" s="1"/>
      <c r="I16" s="1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203" t="s">
        <v>707</v>
      </c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116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50"/>
      <c r="B18" s="50">
        <v>1750</v>
      </c>
      <c r="C18" s="50">
        <v>1875</v>
      </c>
      <c r="D18" s="50">
        <v>2000</v>
      </c>
      <c r="E18" s="50">
        <v>2125</v>
      </c>
      <c r="F18" s="50">
        <v>2250</v>
      </c>
      <c r="G18" s="50">
        <v>2375</v>
      </c>
      <c r="H18" s="50">
        <v>2500</v>
      </c>
      <c r="I18" s="50">
        <v>2625</v>
      </c>
      <c r="J18" s="50">
        <v>2750</v>
      </c>
      <c r="K18" s="50">
        <v>2875</v>
      </c>
      <c r="L18" s="50">
        <v>3000</v>
      </c>
      <c r="M18" s="50">
        <v>3125</v>
      </c>
      <c r="N18" s="50">
        <v>3250</v>
      </c>
      <c r="O18" s="50">
        <v>3375</v>
      </c>
      <c r="P18" s="50">
        <v>3500</v>
      </c>
      <c r="Q18" s="50">
        <v>3625</v>
      </c>
      <c r="R18" s="50">
        <v>3750</v>
      </c>
      <c r="S18" s="50">
        <v>3875</v>
      </c>
      <c r="T18" s="50">
        <v>4000</v>
      </c>
      <c r="U18" s="50">
        <v>4125</v>
      </c>
      <c r="V18" s="50">
        <v>4250</v>
      </c>
      <c r="W18" s="50">
        <v>4375</v>
      </c>
      <c r="X18" s="50">
        <v>4500</v>
      </c>
      <c r="Y18" s="50">
        <v>4625</v>
      </c>
      <c r="Z18" s="50">
        <v>4750</v>
      </c>
      <c r="AA18" s="50">
        <v>4875</v>
      </c>
      <c r="AB18" s="50">
        <v>5000</v>
      </c>
      <c r="AC18" s="50">
        <v>5125</v>
      </c>
      <c r="AD18" s="50">
        <v>5250</v>
      </c>
      <c r="AE18" s="50">
        <v>5375</v>
      </c>
      <c r="AF18" s="50">
        <v>5500</v>
      </c>
      <c r="AG18" s="50">
        <v>5625</v>
      </c>
      <c r="AH18" s="50">
        <v>5750</v>
      </c>
      <c r="AI18" s="50">
        <v>5875</v>
      </c>
      <c r="AJ18" s="50">
        <v>6000</v>
      </c>
      <c r="AK18" s="50">
        <v>6125</v>
      </c>
      <c r="AL18" s="50">
        <v>6250</v>
      </c>
      <c r="AM18" s="50">
        <v>6375</v>
      </c>
      <c r="AN18" s="50">
        <v>6500</v>
      </c>
      <c r="AO18" s="50">
        <v>6625</v>
      </c>
      <c r="AP18" s="50">
        <v>6750</v>
      </c>
      <c r="AQ18" s="50">
        <v>6875</v>
      </c>
      <c r="AR18" s="50">
        <v>7000</v>
      </c>
      <c r="AS18" s="50">
        <v>7125</v>
      </c>
      <c r="AT18" s="50">
        <v>7250</v>
      </c>
      <c r="AU18" s="50">
        <v>7375</v>
      </c>
      <c r="AV18" s="50">
        <v>7500</v>
      </c>
      <c r="AW18" s="50">
        <v>7625</v>
      </c>
      <c r="AX18" s="50">
        <v>7750</v>
      </c>
      <c r="AY18" s="50">
        <v>7875</v>
      </c>
      <c r="AZ18" s="50">
        <v>8000</v>
      </c>
    </row>
    <row r="19" spans="1:52" ht="15" customHeight="1">
      <c r="A19" s="50">
        <v>1875</v>
      </c>
      <c r="B19" s="83">
        <f>ROUND(B79*Содержание!$H$8*(1+$H$13)*(1-$H$14)*(1-$H$15),0)</f>
        <v>80238</v>
      </c>
      <c r="C19" s="185">
        <f>ROUND(C79*Содержание!$H$8*(1+$H$13)*(1-$H$14)*(1-$H$15),0)</f>
        <v>82928</v>
      </c>
      <c r="D19" s="185">
        <f>ROUND(D79*Содержание!$H$8*(1+$H$13)*(1-$H$14)*(1-$H$15),0)</f>
        <v>85832</v>
      </c>
      <c r="E19" s="190">
        <f>ROUND(E79*Содержание!$H$8*(1+$H$13)*(1-$H$14)*(1-$H$15),0)</f>
        <v>88844</v>
      </c>
      <c r="F19" s="190">
        <f>ROUND(F79*Содержание!$H$8*(1+$H$13)*(1-$H$14)*(1-$H$15),0)</f>
        <v>94329</v>
      </c>
      <c r="G19" s="190">
        <f>ROUND(G79*Содержание!$H$8*(1+$H$13)*(1-$H$14)*(1-$H$15),0)</f>
        <v>94867</v>
      </c>
      <c r="H19" s="190">
        <f>ROUND(H79*Содержание!$H$8*(1+$H$13)*(1-$H$14)*(1-$H$15),0)</f>
        <v>100567</v>
      </c>
      <c r="I19" s="190">
        <f>ROUND(I79*Содержание!$H$8*(1+$H$13)*(1-$H$14)*(1-$H$15),0)</f>
        <v>103581</v>
      </c>
      <c r="J19" s="190">
        <f>ROUND(J79*Содержание!$H$8*(1+$H$13)*(1-$H$14)*(1-$H$15),0)</f>
        <v>103687</v>
      </c>
      <c r="K19" s="190">
        <f>ROUND(K79*Содержание!$H$8*(1+$H$13)*(1-$H$14)*(1-$H$15),0)</f>
        <v>108849</v>
      </c>
      <c r="L19" s="190">
        <f>ROUND(L79*Содержание!$H$8*(1+$H$13)*(1-$H$14)*(1-$H$15),0)</f>
        <v>111431</v>
      </c>
      <c r="M19" s="190">
        <f>ROUND(M79*Содержание!$H$8*(1+$H$13)*(1-$H$14)*(1-$H$15),0)</f>
        <v>107989</v>
      </c>
      <c r="N19" s="190">
        <f>ROUND(N79*Содержание!$H$8*(1+$H$13)*(1-$H$14)*(1-$H$15),0)</f>
        <v>110571</v>
      </c>
      <c r="O19" s="190">
        <f>ROUND(O79*Содержание!$H$8*(1+$H$13)*(1-$H$14)*(1-$H$15),0)</f>
        <v>113261</v>
      </c>
      <c r="P19" s="190">
        <f>ROUND(P79*Содержание!$H$8*(1+$H$13)*(1-$H$14)*(1-$H$15),0)</f>
        <v>118529</v>
      </c>
      <c r="Q19" s="190">
        <f>ROUND(Q79*Содержание!$H$8*(1+$H$13)*(1-$H$14)*(1-$H$15),0)</f>
        <v>117563</v>
      </c>
      <c r="R19" s="190">
        <f>ROUND(R79*Содержание!$H$8*(1+$H$13)*(1-$H$14)*(1-$H$15),0)</f>
        <v>120468</v>
      </c>
      <c r="S19" s="190">
        <f>ROUND(S79*Содержание!$H$8*(1+$H$13)*(1-$H$14)*(1-$H$15),0)</f>
        <v>122832</v>
      </c>
      <c r="T19" s="190">
        <f>ROUND(T79*Содержание!$H$8*(1+$H$13)*(1-$H$14)*(1-$H$15),0)</f>
        <v>127566</v>
      </c>
      <c r="U19" s="190">
        <f>ROUND(U79*Содержание!$H$8*(1+$H$13)*(1-$H$14)*(1-$H$15),0)</f>
        <v>130470</v>
      </c>
      <c r="V19" s="190">
        <f>ROUND(V79*Содержание!$H$8*(1+$H$13)*(1-$H$14)*(1-$H$15),0)</f>
        <v>133050</v>
      </c>
      <c r="W19" s="190">
        <f>ROUND(W79*Содержание!$H$8*(1+$H$13)*(1-$H$14)*(1-$H$15),0)</f>
        <v>135739</v>
      </c>
      <c r="X19" s="190">
        <f>ROUND(X79*Содержание!$H$8*(1+$H$13)*(1-$H$14)*(1-$H$15),0)</f>
        <v>140579</v>
      </c>
      <c r="Y19" s="190">
        <f>ROUND(Y79*Содержание!$H$8*(1+$H$13)*(1-$H$14)*(1-$H$15),0)</f>
        <v>137354</v>
      </c>
      <c r="Z19" s="190">
        <f>ROUND(Z79*Содержание!$H$8*(1+$H$13)*(1-$H$14)*(1-$H$15),0)</f>
        <v>140364</v>
      </c>
      <c r="AA19" s="190">
        <f>ROUND(AA79*Содержание!$H$8*(1+$H$13)*(1-$H$14)*(1-$H$15),0)</f>
        <v>142088</v>
      </c>
      <c r="AB19" s="190">
        <f>ROUND(AB79*Содержание!$H$8*(1+$H$13)*(1-$H$14)*(1-$H$15),0)</f>
        <v>147571</v>
      </c>
      <c r="AC19" s="190">
        <f>ROUND(AC79*Содержание!$H$8*(1+$H$13)*(1-$H$14)*(1-$H$15),0)</f>
        <v>147678</v>
      </c>
      <c r="AD19" s="190">
        <f>ROUND(AD79*Содержание!$H$8*(1+$H$13)*(1-$H$14)*(1-$H$15),0)</f>
        <v>149505</v>
      </c>
      <c r="AE19" s="190">
        <f>ROUND(AE79*Содержание!$H$8*(1+$H$13)*(1-$H$14)*(1-$H$15),0)</f>
        <v>151872</v>
      </c>
      <c r="AF19" s="190">
        <f>ROUND(AF79*Содержание!$H$8*(1+$H$13)*(1-$H$14)*(1-$H$15),0)</f>
        <v>156606</v>
      </c>
      <c r="AG19" s="190">
        <f>ROUND(AG79*Содержание!$H$8*(1+$H$13)*(1-$H$14)*(1-$H$15),0)</f>
        <v>159079</v>
      </c>
      <c r="AH19" s="190">
        <f>ROUND(AH79*Содержание!$H$8*(1+$H$13)*(1-$H$14)*(1-$H$15),0)</f>
        <v>161339</v>
      </c>
      <c r="AI19" s="190">
        <f>ROUND(AI79*Содержание!$H$8*(1+$H$13)*(1-$H$14)*(1-$H$15),0)</f>
        <v>163813</v>
      </c>
      <c r="AJ19" s="190">
        <f>ROUND(AJ79*Содержание!$H$8*(1+$H$13)*(1-$H$14)*(1-$H$15),0)</f>
        <v>168652</v>
      </c>
      <c r="AK19" s="190">
        <f>ROUND(AK79*Содержание!$H$8*(1+$H$13)*(1-$H$14)*(1-$H$15),0)</f>
        <v>196404</v>
      </c>
      <c r="AL19" s="190">
        <f>ROUND(AL79*Содержание!$H$8*(1+$H$13)*(1-$H$14)*(1-$H$15),0)</f>
        <v>205328</v>
      </c>
      <c r="AM19" s="190">
        <f>ROUND(AM79*Содержание!$H$8*(1+$H$13)*(1-$H$14)*(1-$H$15),0)</f>
        <v>208018</v>
      </c>
      <c r="AN19" s="190">
        <f>ROUND(AN79*Содержание!$H$8*(1+$H$13)*(1-$H$14)*(1-$H$15),0)</f>
        <v>213613</v>
      </c>
      <c r="AO19" s="190">
        <f>ROUND(AO79*Содержание!$H$8*(1+$H$13)*(1-$H$14)*(1-$H$15),0)</f>
        <v>217054</v>
      </c>
      <c r="AP19" s="190">
        <f>ROUND(AP79*Содержание!$H$8*(1+$H$13)*(1-$H$14)*(1-$H$15),0)</f>
        <v>219528</v>
      </c>
      <c r="AQ19" s="190">
        <f>ROUND(AQ79*Содержание!$H$8*(1+$H$13)*(1-$H$14)*(1-$H$15),0)</f>
        <v>222432</v>
      </c>
      <c r="AR19" s="190">
        <f>ROUND(AR79*Содержание!$H$8*(1+$H$13)*(1-$H$14)*(1-$H$15),0)</f>
        <v>228348</v>
      </c>
      <c r="AS19" s="185">
        <f>ROUND(AS79*Содержание!$H$8*(1+$H$13)*(1-$H$14)*(1-$H$15),0)</f>
        <v>240609</v>
      </c>
      <c r="AT19" s="185">
        <f>ROUND(AT79*Содержание!$H$8*(1+$H$13)*(1-$H$14)*(1-$H$15),0)</f>
        <v>246954</v>
      </c>
      <c r="AU19" s="185">
        <f>ROUND(AU79*Содержание!$H$8*(1+$H$13)*(1-$H$14)*(1-$H$15),0)</f>
        <v>249859</v>
      </c>
      <c r="AV19" s="185">
        <f>ROUND(AV79*Содержание!$H$8*(1+$H$13)*(1-$H$14)*(1-$H$15),0)</f>
        <v>250611</v>
      </c>
      <c r="AW19" s="185">
        <f>ROUND(AW79*Содержание!$H$8*(1+$H$13)*(1-$H$14)*(1-$H$15),0)</f>
        <v>253192</v>
      </c>
      <c r="AX19" s="185">
        <f>ROUND(AX79*Содержание!$H$8*(1+$H$13)*(1-$H$14)*(1-$H$15),0)</f>
        <v>256527</v>
      </c>
      <c r="AY19" s="185">
        <f>ROUND(AY79*Содержание!$H$8*(1+$H$13)*(1-$H$14)*(1-$H$15),0)</f>
        <v>258893</v>
      </c>
      <c r="AZ19" s="185">
        <f>ROUND(AZ79*Содержание!$H$8*(1+$H$13)*(1-$H$14)*(1-$H$15),0)</f>
        <v>260075</v>
      </c>
    </row>
    <row r="20" spans="1:52">
      <c r="A20" s="50">
        <v>2000</v>
      </c>
      <c r="B20" s="185">
        <f>ROUND(B80*Содержание!$H$8*(1+$H$13)*(1-$H$14)*(1-$H$15),0)</f>
        <v>82821</v>
      </c>
      <c r="C20" s="185">
        <f>ROUND(C80*Содержание!$H$8*(1+$H$13)*(1-$H$14)*(1-$H$15),0)</f>
        <v>85940</v>
      </c>
      <c r="D20" s="185">
        <f>ROUND(D80*Содержание!$H$8*(1+$H$13)*(1-$H$14)*(1-$H$15),0)</f>
        <v>89489</v>
      </c>
      <c r="E20" s="190">
        <f>ROUND(E80*Содержание!$H$8*(1+$H$13)*(1-$H$14)*(1-$H$15),0)</f>
        <v>93039</v>
      </c>
      <c r="F20" s="190">
        <f>ROUND(F80*Содержание!$H$8*(1+$H$13)*(1-$H$14)*(1-$H$15),0)</f>
        <v>98200</v>
      </c>
      <c r="G20" s="190">
        <f>ROUND(G80*Содержание!$H$8*(1+$H$13)*(1-$H$14)*(1-$H$15),0)</f>
        <v>100567</v>
      </c>
      <c r="H20" s="190">
        <f>ROUND(H80*Содержание!$H$8*(1+$H$13)*(1-$H$14)*(1-$H$15),0)</f>
        <v>104762</v>
      </c>
      <c r="I20" s="190">
        <f>ROUND(I80*Содержание!$H$8*(1+$H$13)*(1-$H$14)*(1-$H$15),0)</f>
        <v>107021</v>
      </c>
      <c r="J20" s="190">
        <f>ROUND(J80*Содержание!$H$8*(1+$H$13)*(1-$H$14)*(1-$H$15),0)</f>
        <v>107881</v>
      </c>
      <c r="K20" s="190">
        <f>ROUND(K80*Содержание!$H$8*(1+$H$13)*(1-$H$14)*(1-$H$15),0)</f>
        <v>112720</v>
      </c>
      <c r="L20" s="190">
        <f>ROUND(L80*Содержание!$H$8*(1+$H$13)*(1-$H$14)*(1-$H$15),0)</f>
        <v>111970</v>
      </c>
      <c r="M20" s="190">
        <f>ROUND(M80*Содержание!$H$8*(1+$H$13)*(1-$H$14)*(1-$H$15),0)</f>
        <v>111647</v>
      </c>
      <c r="N20" s="190">
        <f>ROUND(N80*Содержание!$H$8*(1+$H$13)*(1-$H$14)*(1-$H$15),0)</f>
        <v>114873</v>
      </c>
      <c r="O20" s="190">
        <f>ROUND(O80*Содержание!$H$8*(1+$H$13)*(1-$H$14)*(1-$H$15),0)</f>
        <v>115949</v>
      </c>
      <c r="P20" s="190">
        <f>ROUND(P80*Содержание!$H$8*(1+$H$13)*(1-$H$14)*(1-$H$15),0)</f>
        <v>121434</v>
      </c>
      <c r="Q20" s="190">
        <f>ROUND(Q80*Содержание!$H$8*(1+$H$13)*(1-$H$14)*(1-$H$15),0)</f>
        <v>120468</v>
      </c>
      <c r="R20" s="190">
        <f>ROUND(R80*Содержание!$H$8*(1+$H$13)*(1-$H$14)*(1-$H$15),0)</f>
        <v>125736</v>
      </c>
      <c r="S20" s="190">
        <f>ROUND(S80*Содержание!$H$8*(1+$H$13)*(1-$H$14)*(1-$H$15),0)</f>
        <v>128423</v>
      </c>
      <c r="T20" s="190">
        <f>ROUND(T80*Содержание!$H$8*(1+$H$13)*(1-$H$14)*(1-$H$15),0)</f>
        <v>131329</v>
      </c>
      <c r="U20" s="190">
        <f>ROUND(U80*Содержание!$H$8*(1+$H$13)*(1-$H$14)*(1-$H$15),0)</f>
        <v>131867</v>
      </c>
      <c r="V20" s="190">
        <f>ROUND(V80*Содержание!$H$8*(1+$H$13)*(1-$H$14)*(1-$H$15),0)</f>
        <v>135199</v>
      </c>
      <c r="W20" s="190">
        <f>ROUND(W80*Содержание!$H$8*(1+$H$13)*(1-$H$14)*(1-$H$15),0)</f>
        <v>137998</v>
      </c>
      <c r="X20" s="190">
        <f>ROUND(X80*Содержание!$H$8*(1+$H$13)*(1-$H$14)*(1-$H$15),0)</f>
        <v>141009</v>
      </c>
      <c r="Y20" s="190">
        <f>ROUND(Y80*Содержание!$H$8*(1+$H$13)*(1-$H$14)*(1-$H$15),0)</f>
        <v>137354</v>
      </c>
      <c r="Z20" s="190">
        <f>ROUND(Z80*Содержание!$H$8*(1+$H$13)*(1-$H$14)*(1-$H$15),0)</f>
        <v>142300</v>
      </c>
      <c r="AA20" s="190">
        <f>ROUND(AA80*Содержание!$H$8*(1+$H$13)*(1-$H$14)*(1-$H$15),0)</f>
        <v>145097</v>
      </c>
      <c r="AB20" s="190">
        <f>ROUND(AB80*Содержание!$H$8*(1+$H$13)*(1-$H$14)*(1-$H$15),0)</f>
        <v>148862</v>
      </c>
      <c r="AC20" s="190">
        <f>ROUND(AC80*Содержание!$H$8*(1+$H$13)*(1-$H$14)*(1-$H$15),0)</f>
        <v>154239</v>
      </c>
      <c r="AD20" s="190">
        <f>ROUND(AD80*Содержание!$H$8*(1+$H$13)*(1-$H$14)*(1-$H$15),0)</f>
        <v>159510</v>
      </c>
      <c r="AE20" s="190">
        <f>ROUND(AE80*Содержание!$H$8*(1+$H$13)*(1-$H$14)*(1-$H$15),0)</f>
        <v>162306</v>
      </c>
      <c r="AF20" s="190">
        <f>ROUND(AF80*Содержание!$H$8*(1+$H$13)*(1-$H$14)*(1-$H$15),0)</f>
        <v>164674</v>
      </c>
      <c r="AG20" s="190">
        <f>ROUND(AG80*Содержание!$H$8*(1+$H$13)*(1-$H$14)*(1-$H$15),0)</f>
        <v>167040</v>
      </c>
      <c r="AH20" s="190">
        <f>ROUND(AH80*Содержание!$H$8*(1+$H$13)*(1-$H$14)*(1-$H$15),0)</f>
        <v>169514</v>
      </c>
      <c r="AI20" s="190">
        <f>ROUND(AI80*Содержание!$H$8*(1+$H$13)*(1-$H$14)*(1-$H$15),0)</f>
        <v>174783</v>
      </c>
      <c r="AJ20" s="190">
        <f>ROUND(AJ80*Содержание!$H$8*(1+$H$13)*(1-$H$14)*(1-$H$15),0)</f>
        <v>177579</v>
      </c>
      <c r="AK20" s="190">
        <f>ROUND(AK80*Содержание!$H$8*(1+$H$13)*(1-$H$14)*(1-$H$15),0)</f>
        <v>206511</v>
      </c>
      <c r="AL20" s="190">
        <f>ROUND(AL80*Содержание!$H$8*(1+$H$13)*(1-$H$14)*(1-$H$15),0)</f>
        <v>219095</v>
      </c>
      <c r="AM20" s="190">
        <f>ROUND(AM80*Содержание!$H$8*(1+$H$13)*(1-$H$14)*(1-$H$15),0)</f>
        <v>222217</v>
      </c>
      <c r="AN20" s="190">
        <f>ROUND(AN80*Содержание!$H$8*(1+$H$13)*(1-$H$14)*(1-$H$15),0)</f>
        <v>225335</v>
      </c>
      <c r="AO20" s="190">
        <f>ROUND(AO80*Содержание!$H$8*(1+$H$13)*(1-$H$14)*(1-$H$15),0)</f>
        <v>228348</v>
      </c>
      <c r="AP20" s="190">
        <f>ROUND(AP80*Содержание!$H$8*(1+$H$13)*(1-$H$14)*(1-$H$15),0)</f>
        <v>234801</v>
      </c>
      <c r="AQ20" s="190">
        <f>ROUND(AQ80*Содержание!$H$8*(1+$H$13)*(1-$H$14)*(1-$H$15),0)</f>
        <v>238028</v>
      </c>
      <c r="AR20" s="190">
        <f>ROUND(AR80*Содержание!$H$8*(1+$H$13)*(1-$H$14)*(1-$H$15),0)</f>
        <v>240822</v>
      </c>
      <c r="AS20" s="185">
        <f>ROUND(AS80*Содержание!$H$8*(1+$H$13)*(1-$H$14)*(1-$H$15),0)</f>
        <v>249859</v>
      </c>
      <c r="AT20" s="185">
        <f>ROUND(AT80*Содержание!$H$8*(1+$H$13)*(1-$H$14)*(1-$H$15),0)</f>
        <v>250827</v>
      </c>
      <c r="AU20" s="185">
        <f>ROUND(AU80*Содержание!$H$8*(1+$H$13)*(1-$H$14)*(1-$H$15),0)</f>
        <v>253622</v>
      </c>
      <c r="AV20" s="185">
        <f>ROUND(AV80*Содержание!$H$8*(1+$H$13)*(1-$H$14)*(1-$H$15),0)</f>
        <v>256527</v>
      </c>
      <c r="AW20" s="185">
        <f>ROUND(AW80*Содержание!$H$8*(1+$H$13)*(1-$H$14)*(1-$H$15),0)</f>
        <v>259216</v>
      </c>
      <c r="AX20" s="185">
        <f>ROUND(AX80*Содержание!$H$8*(1+$H$13)*(1-$H$14)*(1-$H$15),0)</f>
        <v>262014</v>
      </c>
      <c r="AY20" s="185">
        <f>ROUND(AY80*Содержание!$H$8*(1+$H$13)*(1-$H$14)*(1-$H$15),0)</f>
        <v>268358</v>
      </c>
      <c r="AZ20" s="185">
        <f>ROUND(AZ80*Содержание!$H$8*(1+$H$13)*(1-$H$14)*(1-$H$15),0)</f>
        <v>272013</v>
      </c>
    </row>
    <row r="21" spans="1:52" ht="15" customHeight="1">
      <c r="A21" s="181">
        <v>2125</v>
      </c>
      <c r="B21" s="185">
        <f>ROUND(B81*Содержание!$H$8*(1+$H$13)*(1-$H$14)*(1-$H$15),0)</f>
        <v>84004</v>
      </c>
      <c r="C21" s="185">
        <f>ROUND(C81*Содержание!$H$8*(1+$H$13)*(1-$H$14)*(1-$H$15),0)</f>
        <v>86476</v>
      </c>
      <c r="D21" s="185">
        <f>ROUND(D81*Содержание!$H$8*(1+$H$13)*(1-$H$14)*(1-$H$15),0)</f>
        <v>89165</v>
      </c>
      <c r="E21" s="190">
        <f>ROUND(E81*Содержание!$H$8*(1+$H$13)*(1-$H$14)*(1-$H$15),0)</f>
        <v>91639</v>
      </c>
      <c r="F21" s="190">
        <f>ROUND(F81*Содержание!$H$8*(1+$H$13)*(1-$H$14)*(1-$H$15),0)</f>
        <v>97450</v>
      </c>
      <c r="G21" s="190">
        <f>ROUND(G81*Содержание!$H$8*(1+$H$13)*(1-$H$14)*(1-$H$15),0)</f>
        <v>99923</v>
      </c>
      <c r="H21" s="190">
        <f>ROUND(H81*Содержание!$H$8*(1+$H$13)*(1-$H$14)*(1-$H$15),0)</f>
        <v>104223</v>
      </c>
      <c r="I21" s="190">
        <f>ROUND(I81*Содержание!$H$8*(1+$H$13)*(1-$H$14)*(1-$H$15),0)</f>
        <v>102073</v>
      </c>
      <c r="J21" s="190">
        <f>ROUND(J81*Содержание!$H$8*(1+$H$13)*(1-$H$14)*(1-$H$15),0)</f>
        <v>106698</v>
      </c>
      <c r="K21" s="190">
        <f>ROUND(K81*Содержание!$H$8*(1+$H$13)*(1-$H$14)*(1-$H$15),0)</f>
        <v>109925</v>
      </c>
      <c r="L21" s="190">
        <f>ROUND(L81*Содержание!$H$8*(1+$H$13)*(1-$H$14)*(1-$H$15),0)</f>
        <v>116055</v>
      </c>
      <c r="M21" s="190">
        <f>ROUND(M81*Содержание!$H$8*(1+$H$13)*(1-$H$14)*(1-$H$15),0)</f>
        <v>113582</v>
      </c>
      <c r="N21" s="190">
        <f>ROUND(N81*Содержание!$H$8*(1+$H$13)*(1-$H$14)*(1-$H$15),0)</f>
        <v>119498</v>
      </c>
      <c r="O21" s="190">
        <f>ROUND(O81*Содержание!$H$8*(1+$H$13)*(1-$H$14)*(1-$H$15),0)</f>
        <v>122078</v>
      </c>
      <c r="P21" s="190">
        <f>ROUND(P81*Содержание!$H$8*(1+$H$13)*(1-$H$14)*(1-$H$15),0)</f>
        <v>124982</v>
      </c>
      <c r="Q21" s="190">
        <f>ROUND(Q81*Содержание!$H$8*(1+$H$13)*(1-$H$14)*(1-$H$15),0)</f>
        <v>122940</v>
      </c>
      <c r="R21" s="190">
        <f>ROUND(R81*Содержание!$H$8*(1+$H$13)*(1-$H$14)*(1-$H$15),0)</f>
        <v>127780</v>
      </c>
      <c r="S21" s="190">
        <f>ROUND(S81*Содержание!$H$8*(1+$H$13)*(1-$H$14)*(1-$H$15),0)</f>
        <v>130793</v>
      </c>
      <c r="T21" s="190">
        <f>ROUND(T81*Содержание!$H$8*(1+$H$13)*(1-$H$14)*(1-$H$15),0)</f>
        <v>133588</v>
      </c>
      <c r="U21" s="190">
        <f>ROUND(U81*Содержание!$H$8*(1+$H$13)*(1-$H$14)*(1-$H$15),0)</f>
        <v>133696</v>
      </c>
      <c r="V21" s="190">
        <f>ROUND(V81*Содержание!$H$8*(1+$H$13)*(1-$H$14)*(1-$H$15),0)</f>
        <v>137890</v>
      </c>
      <c r="W21" s="190">
        <f>ROUND(W81*Содержание!$H$8*(1+$H$13)*(1-$H$14)*(1-$H$15),0)</f>
        <v>140256</v>
      </c>
      <c r="X21" s="190">
        <f>ROUND(X81*Содержание!$H$8*(1+$H$13)*(1-$H$14)*(1-$H$15),0)</f>
        <v>144557</v>
      </c>
      <c r="Y21" s="190">
        <f>ROUND(Y81*Содержание!$H$8*(1+$H$13)*(1-$H$14)*(1-$H$15),0)</f>
        <v>142838</v>
      </c>
      <c r="Z21" s="190">
        <f>ROUND(Z81*Содержание!$H$8*(1+$H$13)*(1-$H$14)*(1-$H$15),0)</f>
        <v>148216</v>
      </c>
      <c r="AA21" s="190">
        <f>ROUND(AA81*Содержание!$H$8*(1+$H$13)*(1-$H$14)*(1-$H$15),0)</f>
        <v>150691</v>
      </c>
      <c r="AB21" s="190">
        <f>ROUND(AB81*Содержание!$H$8*(1+$H$13)*(1-$H$14)*(1-$H$15),0)</f>
        <v>153272</v>
      </c>
      <c r="AC21" s="190">
        <f>ROUND(AC81*Содержание!$H$8*(1+$H$13)*(1-$H$14)*(1-$H$15),0)</f>
        <v>159940</v>
      </c>
      <c r="AD21" s="190">
        <f>ROUND(AD81*Содержание!$H$8*(1+$H$13)*(1-$H$14)*(1-$H$15),0)</f>
        <v>165533</v>
      </c>
      <c r="AE21" s="190">
        <f>ROUND(AE81*Содержание!$H$8*(1+$H$13)*(1-$H$14)*(1-$H$15),0)</f>
        <v>168221</v>
      </c>
      <c r="AF21" s="190">
        <f>ROUND(AF81*Содержание!$H$8*(1+$H$13)*(1-$H$14)*(1-$H$15),0)</f>
        <v>170694</v>
      </c>
      <c r="AG21" s="190">
        <f>ROUND(AG81*Содержание!$H$8*(1+$H$13)*(1-$H$14)*(1-$H$15),0)</f>
        <v>173171</v>
      </c>
      <c r="AH21" s="190">
        <f>ROUND(AH81*Содержание!$H$8*(1+$H$13)*(1-$H$14)*(1-$H$15),0)</f>
        <v>175751</v>
      </c>
      <c r="AI21" s="190">
        <f>ROUND(AI81*Содержание!$H$8*(1+$H$13)*(1-$H$14)*(1-$H$15),0)</f>
        <v>181021</v>
      </c>
      <c r="AJ21" s="190">
        <f>ROUND(AJ81*Содержание!$H$8*(1+$H$13)*(1-$H$14)*(1-$H$15),0)</f>
        <v>183496</v>
      </c>
      <c r="AK21" s="190">
        <f>ROUND(AK81*Содержание!$H$8*(1+$H$13)*(1-$H$14)*(1-$H$15),0)</f>
        <v>213825</v>
      </c>
      <c r="AL21" s="190">
        <f>ROUND(AL81*Содержание!$H$8*(1+$H$13)*(1-$H$14)*(1-$H$15),0)</f>
        <v>226303</v>
      </c>
      <c r="AM21" s="190">
        <f>ROUND(AM81*Содержание!$H$8*(1+$H$13)*(1-$H$14)*(1-$H$15),0)</f>
        <v>229530</v>
      </c>
      <c r="AN21" s="190">
        <f>ROUND(AN81*Содержание!$H$8*(1+$H$13)*(1-$H$14)*(1-$H$15),0)</f>
        <v>232540</v>
      </c>
      <c r="AO21" s="190">
        <f>ROUND(AO81*Содержание!$H$8*(1+$H$13)*(1-$H$14)*(1-$H$15),0)</f>
        <v>235769</v>
      </c>
      <c r="AP21" s="190">
        <f>ROUND(AP81*Содержание!$H$8*(1+$H$13)*(1-$H$14)*(1-$H$15),0)</f>
        <v>242115</v>
      </c>
      <c r="AQ21" s="190">
        <f>ROUND(AQ81*Содержание!$H$8*(1+$H$13)*(1-$H$14)*(1-$H$15),0)</f>
        <v>245019</v>
      </c>
      <c r="AR21" s="190">
        <f>ROUND(AR81*Содержание!$H$8*(1+$H$13)*(1-$H$14)*(1-$H$15),0)</f>
        <v>247923</v>
      </c>
      <c r="AS21" s="185">
        <f>ROUND(AS81*Содержание!$H$8*(1+$H$13)*(1-$H$14)*(1-$H$15),0)</f>
        <v>253192</v>
      </c>
      <c r="AT21" s="185">
        <f>ROUND(AT81*Содержание!$H$8*(1+$H$13)*(1-$H$14)*(1-$H$15),0)</f>
        <v>256097</v>
      </c>
      <c r="AU21" s="185">
        <f>ROUND(AU81*Содержание!$H$8*(1+$H$13)*(1-$H$14)*(1-$H$15),0)</f>
        <v>258571</v>
      </c>
      <c r="AV21" s="185">
        <f>ROUND(AV81*Содержание!$H$8*(1+$H$13)*(1-$H$14)*(1-$H$15),0)</f>
        <v>261690</v>
      </c>
      <c r="AW21" s="185">
        <f>ROUND(AW81*Содержание!$H$8*(1+$H$13)*(1-$H$14)*(1-$H$15),0)</f>
        <v>268358</v>
      </c>
      <c r="AX21" s="185">
        <f>ROUND(AX81*Содержание!$H$8*(1+$H$13)*(1-$H$14)*(1-$H$15),0)</f>
        <v>271049</v>
      </c>
      <c r="AY21" s="185">
        <f>ROUND(AY81*Содержание!$H$8*(1+$H$13)*(1-$H$14)*(1-$H$15),0)</f>
        <v>273951</v>
      </c>
      <c r="AZ21" s="185">
        <f>ROUND(AZ81*Содержание!$H$8*(1+$H$13)*(1-$H$14)*(1-$H$15),0)</f>
        <v>277393</v>
      </c>
    </row>
    <row r="22" spans="1:52">
      <c r="A22" s="181">
        <v>2250</v>
      </c>
      <c r="B22" s="185">
        <f>ROUND(B82*Содержание!$H$8*(1+$H$13)*(1-$H$14)*(1-$H$15),0)</f>
        <v>85294</v>
      </c>
      <c r="C22" s="185">
        <f>ROUND(C82*Содержание!$H$8*(1+$H$13)*(1-$H$14)*(1-$H$15),0)</f>
        <v>88089</v>
      </c>
      <c r="D22" s="185">
        <f>ROUND(D82*Содержание!$H$8*(1+$H$13)*(1-$H$14)*(1-$H$15),0)</f>
        <v>90779</v>
      </c>
      <c r="E22" s="190">
        <f>ROUND(E82*Содержание!$H$8*(1+$H$13)*(1-$H$14)*(1-$H$15),0)</f>
        <v>93575</v>
      </c>
      <c r="F22" s="190">
        <f>ROUND(F82*Содержание!$H$8*(1+$H$13)*(1-$H$14)*(1-$H$15),0)</f>
        <v>99276</v>
      </c>
      <c r="G22" s="190">
        <f>ROUND(G82*Содержание!$H$8*(1+$H$13)*(1-$H$14)*(1-$H$15),0)</f>
        <v>102181</v>
      </c>
      <c r="H22" s="190">
        <f>ROUND(H82*Содержание!$H$8*(1+$H$13)*(1-$H$14)*(1-$H$15),0)</f>
        <v>103040</v>
      </c>
      <c r="I22" s="190">
        <f>ROUND(I82*Содержание!$H$8*(1+$H$13)*(1-$H$14)*(1-$H$15),0)</f>
        <v>105728</v>
      </c>
      <c r="J22" s="190">
        <f>ROUND(J82*Содержание!$H$8*(1+$H$13)*(1-$H$14)*(1-$H$15),0)</f>
        <v>111970</v>
      </c>
      <c r="K22" s="190">
        <f>ROUND(K82*Содержание!$H$8*(1+$H$13)*(1-$H$14)*(1-$H$15),0)</f>
        <v>113044</v>
      </c>
      <c r="L22" s="190">
        <f>ROUND(L82*Содержание!$H$8*(1+$H$13)*(1-$H$14)*(1-$H$15),0)</f>
        <v>118100</v>
      </c>
      <c r="M22" s="190">
        <f>ROUND(M82*Содержание!$H$8*(1+$H$13)*(1-$H$14)*(1-$H$15),0)</f>
        <v>115303</v>
      </c>
      <c r="N22" s="190">
        <f>ROUND(N82*Содержание!$H$8*(1+$H$13)*(1-$H$14)*(1-$H$15),0)</f>
        <v>121112</v>
      </c>
      <c r="O22" s="190">
        <f>ROUND(O82*Содержание!$H$8*(1+$H$13)*(1-$H$14)*(1-$H$15),0)</f>
        <v>124121</v>
      </c>
      <c r="P22" s="190">
        <f>ROUND(P82*Содержание!$H$8*(1+$H$13)*(1-$H$14)*(1-$H$15),0)</f>
        <v>127134</v>
      </c>
      <c r="Q22" s="190">
        <f>ROUND(Q82*Содержание!$H$8*(1+$H$13)*(1-$H$14)*(1-$H$15),0)</f>
        <v>124982</v>
      </c>
      <c r="R22" s="190">
        <f>ROUND(R82*Содержание!$H$8*(1+$H$13)*(1-$H$14)*(1-$H$15),0)</f>
        <v>130038</v>
      </c>
      <c r="S22" s="190">
        <f>ROUND(S82*Содержание!$H$8*(1+$H$13)*(1-$H$14)*(1-$H$15),0)</f>
        <v>133374</v>
      </c>
      <c r="T22" s="190">
        <f>ROUND(T82*Содержание!$H$8*(1+$H$13)*(1-$H$14)*(1-$H$15),0)</f>
        <v>136061</v>
      </c>
      <c r="U22" s="190">
        <f>ROUND(U82*Содержание!$H$8*(1+$H$13)*(1-$H$14)*(1-$H$15),0)</f>
        <v>136169</v>
      </c>
      <c r="V22" s="190">
        <f>ROUND(V82*Содержание!$H$8*(1+$H$13)*(1-$H$14)*(1-$H$15),0)</f>
        <v>139826</v>
      </c>
      <c r="W22" s="190">
        <f>ROUND(W82*Содержание!$H$8*(1+$H$13)*(1-$H$14)*(1-$H$15),0)</f>
        <v>142838</v>
      </c>
      <c r="X22" s="190">
        <f>ROUND(X82*Содержание!$H$8*(1+$H$13)*(1-$H$14)*(1-$H$15),0)</f>
        <v>145741</v>
      </c>
      <c r="Y22" s="190">
        <f>ROUND(Y82*Содержание!$H$8*(1+$H$13)*(1-$H$14)*(1-$H$15),0)</f>
        <v>148216</v>
      </c>
      <c r="Z22" s="190">
        <f>ROUND(Z82*Содержание!$H$8*(1+$H$13)*(1-$H$14)*(1-$H$15),0)</f>
        <v>153915</v>
      </c>
      <c r="AA22" s="190">
        <f>ROUND(AA82*Содержание!$H$8*(1+$H$13)*(1-$H$14)*(1-$H$15),0)</f>
        <v>156713</v>
      </c>
      <c r="AB22" s="190">
        <f>ROUND(AB82*Содержание!$H$8*(1+$H$13)*(1-$H$14)*(1-$H$15),0)</f>
        <v>159079</v>
      </c>
      <c r="AC22" s="190">
        <f>ROUND(AC82*Содержание!$H$8*(1+$H$13)*(1-$H$14)*(1-$H$15),0)</f>
        <v>166177</v>
      </c>
      <c r="AD22" s="190">
        <f>ROUND(AD82*Содержание!$H$8*(1+$H$13)*(1-$H$14)*(1-$H$15),0)</f>
        <v>171879</v>
      </c>
      <c r="AE22" s="190">
        <f>ROUND(AE82*Содержание!$H$8*(1+$H$13)*(1-$H$14)*(1-$H$15),0)</f>
        <v>174353</v>
      </c>
      <c r="AF22" s="190">
        <f>ROUND(AF82*Содержание!$H$8*(1+$H$13)*(1-$H$14)*(1-$H$15),0)</f>
        <v>177363</v>
      </c>
      <c r="AG22" s="190">
        <f>ROUND(AG82*Содержание!$H$8*(1+$H$13)*(1-$H$14)*(1-$H$15),0)</f>
        <v>179839</v>
      </c>
      <c r="AH22" s="190">
        <f>ROUND(AH82*Содержание!$H$8*(1+$H$13)*(1-$H$14)*(1-$H$15),0)</f>
        <v>182957</v>
      </c>
      <c r="AI22" s="190">
        <f>ROUND(AI82*Содержание!$H$8*(1+$H$13)*(1-$H$14)*(1-$H$15),0)</f>
        <v>188013</v>
      </c>
      <c r="AJ22" s="190">
        <f>ROUND(AJ82*Содержание!$H$8*(1+$H$13)*(1-$H$14)*(1-$H$15),0)</f>
        <v>191239</v>
      </c>
      <c r="AK22" s="190">
        <f>ROUND(AK82*Содержание!$H$8*(1+$H$13)*(1-$H$14)*(1-$H$15),0)</f>
        <v>222862</v>
      </c>
      <c r="AL22" s="190">
        <f>ROUND(AL82*Содержание!$H$8*(1+$H$13)*(1-$H$14)*(1-$H$15),0)</f>
        <v>235769</v>
      </c>
      <c r="AM22" s="190">
        <f>ROUND(AM82*Содержание!$H$8*(1+$H$13)*(1-$H$14)*(1-$H$15),0)</f>
        <v>238889</v>
      </c>
      <c r="AN22" s="190">
        <f>ROUND(AN82*Содержание!$H$8*(1+$H$13)*(1-$H$14)*(1-$H$15),0)</f>
        <v>242330</v>
      </c>
      <c r="AO22" s="190">
        <f>ROUND(AO82*Содержание!$H$8*(1+$H$13)*(1-$H$14)*(1-$H$15),0)</f>
        <v>245771</v>
      </c>
      <c r="AP22" s="190">
        <f>ROUND(AP82*Содержание!$H$8*(1+$H$13)*(1-$H$14)*(1-$H$15),0)</f>
        <v>252440</v>
      </c>
      <c r="AQ22" s="190">
        <f>ROUND(AQ82*Содержание!$H$8*(1+$H$13)*(1-$H$14)*(1-$H$15),0)</f>
        <v>255883</v>
      </c>
      <c r="AR22" s="190">
        <f>ROUND(AR82*Содержание!$H$8*(1+$H$13)*(1-$H$14)*(1-$H$15),0)</f>
        <v>259002</v>
      </c>
      <c r="AS22" s="185">
        <f>ROUND(AS82*Содержание!$H$8*(1+$H$13)*(1-$H$14)*(1-$H$15),0)</f>
        <v>259752</v>
      </c>
      <c r="AT22" s="185">
        <f>ROUND(AT82*Содержание!$H$8*(1+$H$13)*(1-$H$14)*(1-$H$15),0)</f>
        <v>261154</v>
      </c>
      <c r="AU22" s="185">
        <f>ROUND(AU82*Содержание!$H$8*(1+$H$13)*(1-$H$14)*(1-$H$15),0)</f>
        <v>268145</v>
      </c>
      <c r="AV22" s="185">
        <f>ROUND(AV82*Содержание!$H$8*(1+$H$13)*(1-$H$14)*(1-$H$15),0)</f>
        <v>271049</v>
      </c>
      <c r="AW22" s="185">
        <f>ROUND(AW82*Содержание!$H$8*(1+$H$13)*(1-$H$14)*(1-$H$15),0)</f>
        <v>273414</v>
      </c>
      <c r="AX22" s="185">
        <f>ROUND(AX82*Содержание!$H$8*(1+$H$13)*(1-$H$14)*(1-$H$15),0)</f>
        <v>276854</v>
      </c>
      <c r="AY22" s="185">
        <f>ROUND(AY82*Содержание!$H$8*(1+$H$13)*(1-$H$14)*(1-$H$15),0)</f>
        <v>278363</v>
      </c>
      <c r="AZ22" s="185">
        <f>ROUND(AZ82*Содержание!$H$8*(1+$H$13)*(1-$H$14)*(1-$H$15),0)</f>
        <v>281804</v>
      </c>
    </row>
    <row r="23" spans="1:52">
      <c r="A23" s="181">
        <v>2375</v>
      </c>
      <c r="B23" s="185">
        <f>ROUND(B83*Содержание!$H$8*(1+$H$13)*(1-$H$14)*(1-$H$15),0)</f>
        <v>87123</v>
      </c>
      <c r="C23" s="185">
        <f>ROUND(C83*Содержание!$H$8*(1+$H$13)*(1-$H$14)*(1-$H$15),0)</f>
        <v>89489</v>
      </c>
      <c r="D23" s="185">
        <f>ROUND(D83*Содержание!$H$8*(1+$H$13)*(1-$H$14)*(1-$H$15),0)</f>
        <v>91854</v>
      </c>
      <c r="E23" s="190">
        <f>ROUND(E83*Содержание!$H$8*(1+$H$13)*(1-$H$14)*(1-$H$15),0)</f>
        <v>94329</v>
      </c>
      <c r="F23" s="190">
        <f>ROUND(F83*Содержание!$H$8*(1+$H$13)*(1-$H$14)*(1-$H$15),0)</f>
        <v>103902</v>
      </c>
      <c r="G23" s="190">
        <f>ROUND(G83*Содержание!$H$8*(1+$H$13)*(1-$H$14)*(1-$H$15),0)</f>
        <v>106483</v>
      </c>
      <c r="H23" s="190">
        <f>ROUND(H83*Содержание!$H$8*(1+$H$13)*(1-$H$14)*(1-$H$15),0)</f>
        <v>107236</v>
      </c>
      <c r="I23" s="190">
        <f>ROUND(I83*Содержание!$H$8*(1+$H$13)*(1-$H$14)*(1-$H$15),0)</f>
        <v>112508</v>
      </c>
      <c r="J23" s="190">
        <f>ROUND(J83*Содержание!$H$8*(1+$H$13)*(1-$H$14)*(1-$H$15),0)</f>
        <v>114873</v>
      </c>
      <c r="K23" s="190">
        <f>ROUND(K83*Содержание!$H$8*(1+$H$13)*(1-$H$14)*(1-$H$15),0)</f>
        <v>117348</v>
      </c>
      <c r="L23" s="190">
        <f>ROUND(L83*Содержание!$H$8*(1+$H$13)*(1-$H$14)*(1-$H$15),0)</f>
        <v>120035</v>
      </c>
      <c r="M23" s="190">
        <f>ROUND(M83*Содержание!$H$8*(1+$H$13)*(1-$H$14)*(1-$H$15),0)</f>
        <v>121112</v>
      </c>
      <c r="N23" s="190">
        <f>ROUND(N83*Содержание!$H$8*(1+$H$13)*(1-$H$14)*(1-$H$15),0)</f>
        <v>129178</v>
      </c>
      <c r="O23" s="190">
        <f>ROUND(O83*Содержание!$H$8*(1+$H$13)*(1-$H$14)*(1-$H$15),0)</f>
        <v>132620</v>
      </c>
      <c r="P23" s="190">
        <f>ROUND(P83*Содержание!$H$8*(1+$H$13)*(1-$H$14)*(1-$H$15),0)</f>
        <v>135415</v>
      </c>
      <c r="Q23" s="190">
        <f>ROUND(Q83*Содержание!$H$8*(1+$H$13)*(1-$H$14)*(1-$H$15),0)</f>
        <v>133696</v>
      </c>
      <c r="R23" s="190">
        <f>ROUND(R83*Содержание!$H$8*(1+$H$13)*(1-$H$14)*(1-$H$15),0)</f>
        <v>139717</v>
      </c>
      <c r="S23" s="190">
        <f>ROUND(S83*Содержание!$H$8*(1+$H$13)*(1-$H$14)*(1-$H$15),0)</f>
        <v>142513</v>
      </c>
      <c r="T23" s="190">
        <f>ROUND(T83*Содержание!$H$8*(1+$H$13)*(1-$H$14)*(1-$H$15),0)</f>
        <v>145741</v>
      </c>
      <c r="U23" s="190">
        <f>ROUND(U83*Содержание!$H$8*(1+$H$13)*(1-$H$14)*(1-$H$15),0)</f>
        <v>145959</v>
      </c>
      <c r="V23" s="190">
        <f>ROUND(V83*Содержание!$H$8*(1+$H$13)*(1-$H$14)*(1-$H$15),0)</f>
        <v>150474</v>
      </c>
      <c r="W23" s="190">
        <f>ROUND(W83*Содержание!$H$8*(1+$H$13)*(1-$H$14)*(1-$H$15),0)</f>
        <v>153272</v>
      </c>
      <c r="X23" s="190">
        <f>ROUND(X83*Содержание!$H$8*(1+$H$13)*(1-$H$14)*(1-$H$15),0)</f>
        <v>156606</v>
      </c>
      <c r="Y23" s="190">
        <f>ROUND(Y83*Содержание!$H$8*(1+$H$13)*(1-$H$14)*(1-$H$15),0)</f>
        <v>159079</v>
      </c>
      <c r="Z23" s="190">
        <f>ROUND(Z83*Содержание!$H$8*(1+$H$13)*(1-$H$14)*(1-$H$15),0)</f>
        <v>157511</v>
      </c>
      <c r="AA23" s="190">
        <f>ROUND(AA83*Содержание!$H$8*(1+$H$13)*(1-$H$14)*(1-$H$15),0)</f>
        <v>160590</v>
      </c>
      <c r="AB23" s="190">
        <f>ROUND(AB83*Содержание!$H$8*(1+$H$13)*(1-$H$14)*(1-$H$15),0)</f>
        <v>166512</v>
      </c>
      <c r="AC23" s="190">
        <f>ROUND(AC83*Содержание!$H$8*(1+$H$13)*(1-$H$14)*(1-$H$15),0)</f>
        <v>171011</v>
      </c>
      <c r="AD23" s="190">
        <f>ROUND(AD83*Содержание!$H$8*(1+$H$13)*(1-$H$14)*(1-$H$15),0)</f>
        <v>175751</v>
      </c>
      <c r="AE23" s="190">
        <f>ROUND(AE83*Содержание!$H$8*(1+$H$13)*(1-$H$14)*(1-$H$15),0)</f>
        <v>179301</v>
      </c>
      <c r="AF23" s="190">
        <f>ROUND(AF83*Содержание!$H$8*(1+$H$13)*(1-$H$14)*(1-$H$15),0)</f>
        <v>186171</v>
      </c>
      <c r="AG23" s="190">
        <f>ROUND(AG83*Содержание!$H$8*(1+$H$13)*(1-$H$14)*(1-$H$15),0)</f>
        <v>187236</v>
      </c>
      <c r="AH23" s="190">
        <f>ROUND(AH83*Содержание!$H$8*(1+$H$13)*(1-$H$14)*(1-$H$15),0)</f>
        <v>189959</v>
      </c>
      <c r="AI23" s="190">
        <f>ROUND(AI83*Содержание!$H$8*(1+$H$13)*(1-$H$14)*(1-$H$15),0)</f>
        <v>193498</v>
      </c>
      <c r="AJ23" s="190">
        <f>ROUND(AJ83*Содержание!$H$8*(1+$H$13)*(1-$H$14)*(1-$H$15),0)</f>
        <v>197184</v>
      </c>
      <c r="AK23" s="190">
        <f>ROUND(AK83*Содержание!$H$8*(1+$H$13)*(1-$H$14)*(1-$H$15),0)</f>
        <v>241146</v>
      </c>
      <c r="AL23" s="190">
        <f>ROUND(AL83*Содержание!$H$8*(1+$H$13)*(1-$H$14)*(1-$H$15),0)</f>
        <v>252763</v>
      </c>
      <c r="AM23" s="190">
        <f>ROUND(AM83*Содержание!$H$8*(1+$H$13)*(1-$H$14)*(1-$H$15),0)</f>
        <v>256527</v>
      </c>
      <c r="AN23" s="190">
        <f>ROUND(AN83*Содержание!$H$8*(1+$H$13)*(1-$H$14)*(1-$H$15),0)</f>
        <v>260075</v>
      </c>
      <c r="AO23" s="190">
        <f>ROUND(AO83*Содержание!$H$8*(1+$H$13)*(1-$H$14)*(1-$H$15),0)</f>
        <v>263627</v>
      </c>
      <c r="AP23" s="190">
        <f>ROUND(AP83*Содержание!$H$8*(1+$H$13)*(1-$H$14)*(1-$H$15),0)</f>
        <v>270618</v>
      </c>
      <c r="AQ23" s="190">
        <f>ROUND(AQ83*Содержание!$H$8*(1+$H$13)*(1-$H$14)*(1-$H$15),0)</f>
        <v>274598</v>
      </c>
      <c r="AR23" s="190">
        <f>ROUND(AR83*Содержание!$H$8*(1+$H$13)*(1-$H$14)*(1-$H$15),0)</f>
        <v>278256</v>
      </c>
      <c r="AS23" s="185">
        <f>ROUND(AS83*Содержание!$H$8*(1+$H$13)*(1-$H$14)*(1-$H$15),0)</f>
        <v>280191</v>
      </c>
      <c r="AT23" s="185">
        <f>ROUND(AT83*Содержание!$H$8*(1+$H$13)*(1-$H$14)*(1-$H$15),0)</f>
        <v>280835</v>
      </c>
      <c r="AU23" s="185">
        <f>ROUND(AU83*Содержание!$H$8*(1+$H$13)*(1-$H$14)*(1-$H$15),0)</f>
        <v>282880</v>
      </c>
      <c r="AV23" s="185">
        <f>ROUND(AV83*Содержание!$H$8*(1+$H$13)*(1-$H$14)*(1-$H$15),0)</f>
        <v>286213</v>
      </c>
      <c r="AW23" s="185">
        <f>ROUND(AW83*Содержание!$H$8*(1+$H$13)*(1-$H$14)*(1-$H$15),0)</f>
        <v>288902</v>
      </c>
      <c r="AX23" s="185">
        <f>ROUND(AX83*Содержание!$H$8*(1+$H$13)*(1-$H$14)*(1-$H$15),0)</f>
        <v>292022</v>
      </c>
      <c r="AY23" s="185">
        <f>ROUND(AY83*Содержание!$H$8*(1+$H$13)*(1-$H$14)*(1-$H$15),0)</f>
        <v>299765</v>
      </c>
      <c r="AZ23" s="185">
        <f>ROUND(AZ83*Содержание!$H$8*(1+$H$13)*(1-$H$14)*(1-$H$15),0)</f>
        <v>312781</v>
      </c>
    </row>
    <row r="24" spans="1:52">
      <c r="A24" s="181">
        <v>2500</v>
      </c>
      <c r="B24" s="185">
        <f>ROUND(B84*Содержание!$H$8*(1+$H$13)*(1-$H$14)*(1-$H$15),0)</f>
        <v>87983</v>
      </c>
      <c r="C24" s="185">
        <f>ROUND(C84*Содержание!$H$8*(1+$H$13)*(1-$H$14)*(1-$H$15),0)</f>
        <v>90995</v>
      </c>
      <c r="D24" s="185">
        <f>ROUND(D84*Содержание!$H$8*(1+$H$13)*(1-$H$14)*(1-$H$15),0)</f>
        <v>94005</v>
      </c>
      <c r="E24" s="190">
        <f>ROUND(E84*Содержание!$H$8*(1+$H$13)*(1-$H$14)*(1-$H$15),0)</f>
        <v>97126</v>
      </c>
      <c r="F24" s="190">
        <f>ROUND(F84*Содержание!$H$8*(1+$H$13)*(1-$H$14)*(1-$H$15),0)</f>
        <v>105946</v>
      </c>
      <c r="G24" s="190">
        <f>ROUND(G84*Содержание!$H$8*(1+$H$13)*(1-$H$14)*(1-$H$15),0)</f>
        <v>109388</v>
      </c>
      <c r="H24" s="190">
        <f>ROUND(H84*Содержание!$H$8*(1+$H$13)*(1-$H$14)*(1-$H$15),0)</f>
        <v>113044</v>
      </c>
      <c r="I24" s="190">
        <f>ROUND(I84*Содержание!$H$8*(1+$H$13)*(1-$H$14)*(1-$H$15),0)</f>
        <v>116916</v>
      </c>
      <c r="J24" s="190">
        <f>ROUND(J84*Содержание!$H$8*(1+$H$13)*(1-$H$14)*(1-$H$15),0)</f>
        <v>123156</v>
      </c>
      <c r="K24" s="190">
        <f>ROUND(K84*Содержание!$H$8*(1+$H$13)*(1-$H$14)*(1-$H$15),0)</f>
        <v>126382</v>
      </c>
      <c r="L24" s="190">
        <f>ROUND(L84*Содержание!$H$8*(1+$H$13)*(1-$H$14)*(1-$H$15),0)</f>
        <v>124339</v>
      </c>
      <c r="M24" s="190">
        <f>ROUND(M84*Содержание!$H$8*(1+$H$13)*(1-$H$14)*(1-$H$15),0)</f>
        <v>127243</v>
      </c>
      <c r="N24" s="190">
        <f>ROUND(N84*Содержание!$H$8*(1+$H$13)*(1-$H$14)*(1-$H$15),0)</f>
        <v>133802</v>
      </c>
      <c r="O24" s="190">
        <f>ROUND(O84*Содержание!$H$8*(1+$H$13)*(1-$H$14)*(1-$H$15),0)</f>
        <v>135094</v>
      </c>
      <c r="P24" s="190">
        <f>ROUND(P84*Содержание!$H$8*(1+$H$13)*(1-$H$14)*(1-$H$15),0)</f>
        <v>137783</v>
      </c>
      <c r="Q24" s="190">
        <f>ROUND(Q84*Содержание!$H$8*(1+$H$13)*(1-$H$14)*(1-$H$15),0)</f>
        <v>137998</v>
      </c>
      <c r="R24" s="190">
        <f>ROUND(R84*Содержание!$H$8*(1+$H$13)*(1-$H$14)*(1-$H$15),0)</f>
        <v>144129</v>
      </c>
      <c r="S24" s="190">
        <f>ROUND(S84*Содержание!$H$8*(1+$H$13)*(1-$H$14)*(1-$H$15),0)</f>
        <v>147355</v>
      </c>
      <c r="T24" s="190">
        <f>ROUND(T84*Содержание!$H$8*(1+$H$13)*(1-$H$14)*(1-$H$15),0)</f>
        <v>150582</v>
      </c>
      <c r="U24" s="190">
        <f>ROUND(U84*Содержание!$H$8*(1+$H$13)*(1-$H$14)*(1-$H$15),0)</f>
        <v>150797</v>
      </c>
      <c r="V24" s="190">
        <f>ROUND(V84*Содержание!$H$8*(1+$H$13)*(1-$H$14)*(1-$H$15),0)</f>
        <v>155315</v>
      </c>
      <c r="W24" s="190">
        <f>ROUND(W84*Содержание!$H$8*(1+$H$13)*(1-$H$14)*(1-$H$15),0)</f>
        <v>158324</v>
      </c>
      <c r="X24" s="190">
        <f>ROUND(X84*Содержание!$H$8*(1+$H$13)*(1-$H$14)*(1-$H$15),0)</f>
        <v>161447</v>
      </c>
      <c r="Y24" s="190">
        <f>ROUND(Y84*Содержание!$H$8*(1+$H$13)*(1-$H$14)*(1-$H$15),0)</f>
        <v>164674</v>
      </c>
      <c r="Z24" s="190">
        <f>ROUND(Z84*Содержание!$H$8*(1+$H$13)*(1-$H$14)*(1-$H$15),0)</f>
        <v>164381</v>
      </c>
      <c r="AA24" s="190">
        <f>ROUND(AA84*Содержание!$H$8*(1+$H$13)*(1-$H$14)*(1-$H$15),0)</f>
        <v>169235</v>
      </c>
      <c r="AB24" s="190">
        <f>ROUND(AB84*Содержание!$H$8*(1+$H$13)*(1-$H$14)*(1-$H$15),0)</f>
        <v>172314</v>
      </c>
      <c r="AC24" s="190">
        <f>ROUND(AC84*Содержание!$H$8*(1+$H$13)*(1-$H$14)*(1-$H$15),0)</f>
        <v>180249</v>
      </c>
      <c r="AD24" s="190">
        <f>ROUND(AD84*Содержание!$H$8*(1+$H$13)*(1-$H$14)*(1-$H$15),0)</f>
        <v>182854</v>
      </c>
      <c r="AE24" s="190">
        <f>ROUND(AE84*Содержание!$H$8*(1+$H$13)*(1-$H$14)*(1-$H$15),0)</f>
        <v>189959</v>
      </c>
      <c r="AF24" s="190">
        <f>ROUND(AF84*Содержание!$H$8*(1+$H$13)*(1-$H$14)*(1-$H$15),0)</f>
        <v>192922</v>
      </c>
      <c r="AG24" s="190">
        <f>ROUND(AG84*Содержание!$H$8*(1+$H$13)*(1-$H$14)*(1-$H$15),0)</f>
        <v>196120</v>
      </c>
      <c r="AH24" s="190">
        <f>ROUND(AH84*Содержание!$H$8*(1+$H$13)*(1-$H$14)*(1-$H$15),0)</f>
        <v>199316</v>
      </c>
      <c r="AI24" s="190">
        <f>ROUND(AI84*Содержание!$H$8*(1+$H$13)*(1-$H$14)*(1-$H$15),0)</f>
        <v>201329</v>
      </c>
      <c r="AJ24" s="190">
        <f>ROUND(AJ84*Содержание!$H$8*(1+$H$13)*(1-$H$14)*(1-$H$15),0)</f>
        <v>208555</v>
      </c>
      <c r="AK24" s="190">
        <f>ROUND(AK84*Содержание!$H$8*(1+$H$13)*(1-$H$14)*(1-$H$15),0)</f>
        <v>249428</v>
      </c>
      <c r="AL24" s="190">
        <f>ROUND(AL84*Содержание!$H$8*(1+$H$13)*(1-$H$14)*(1-$H$15),0)</f>
        <v>257496</v>
      </c>
      <c r="AM24" s="190">
        <f>ROUND(AM84*Содержание!$H$8*(1+$H$13)*(1-$H$14)*(1-$H$15),0)</f>
        <v>261154</v>
      </c>
      <c r="AN24" s="190">
        <f>ROUND(AN84*Содержание!$H$8*(1+$H$13)*(1-$H$14)*(1-$H$15),0)</f>
        <v>264917</v>
      </c>
      <c r="AO24" s="190">
        <f>ROUND(AO84*Содержание!$H$8*(1+$H$13)*(1-$H$14)*(1-$H$15),0)</f>
        <v>268250</v>
      </c>
      <c r="AP24" s="190">
        <f>ROUND(AP84*Содержание!$H$8*(1+$H$13)*(1-$H$14)*(1-$H$15),0)</f>
        <v>275777</v>
      </c>
      <c r="AQ24" s="190">
        <f>ROUND(AQ84*Содержание!$H$8*(1+$H$13)*(1-$H$14)*(1-$H$15),0)</f>
        <v>279760</v>
      </c>
      <c r="AR24" s="190">
        <f>ROUND(AR84*Содержание!$H$8*(1+$H$13)*(1-$H$14)*(1-$H$15),0)</f>
        <v>283955</v>
      </c>
      <c r="AS24" s="185">
        <f>ROUND(AS84*Содержание!$H$8*(1+$H$13)*(1-$H$14)*(1-$H$15),0)</f>
        <v>290193</v>
      </c>
      <c r="AT24" s="185">
        <f>ROUND(AT84*Содержание!$H$8*(1+$H$13)*(1-$H$14)*(1-$H$15),0)</f>
        <v>292774</v>
      </c>
      <c r="AU24" s="185">
        <f>ROUND(AU84*Содержание!$H$8*(1+$H$13)*(1-$H$14)*(1-$H$15),0)</f>
        <v>296323</v>
      </c>
      <c r="AV24" s="185">
        <f>ROUND(AV84*Содержание!$H$8*(1+$H$13)*(1-$H$14)*(1-$H$15),0)</f>
        <v>298905</v>
      </c>
      <c r="AW24" s="185">
        <f>ROUND(AW84*Содержание!$H$8*(1+$H$13)*(1-$H$14)*(1-$H$15),0)</f>
        <v>302024</v>
      </c>
      <c r="AX24" s="185">
        <f>ROUND(AX84*Содержание!$H$8*(1+$H$13)*(1-$H$14)*(1-$H$15),0)</f>
        <v>305576</v>
      </c>
      <c r="AY24" s="185">
        <f>ROUND(AY84*Содержание!$H$8*(1+$H$13)*(1-$H$14)*(1-$H$15),0)</f>
        <v>312349</v>
      </c>
      <c r="AZ24" s="185">
        <f>ROUND(AZ84*Содержание!$H$8*(1+$H$13)*(1-$H$14)*(1-$H$15),0)</f>
        <v>316653</v>
      </c>
    </row>
    <row r="25" spans="1:52">
      <c r="A25" s="181">
        <v>2625</v>
      </c>
      <c r="B25" s="185">
        <f>ROUND(B85*Содержание!$H$8*(1+$H$13)*(1-$H$14)*(1-$H$15),0)</f>
        <v>92178</v>
      </c>
      <c r="C25" s="185">
        <f>ROUND(C85*Содержание!$H$8*(1+$H$13)*(1-$H$14)*(1-$H$15),0)</f>
        <v>95512</v>
      </c>
      <c r="D25" s="185">
        <f>ROUND(D85*Содержание!$H$8*(1+$H$13)*(1-$H$14)*(1-$H$15),0)</f>
        <v>99169</v>
      </c>
      <c r="E25" s="190">
        <f>ROUND(E85*Содержание!$H$8*(1+$H$13)*(1-$H$14)*(1-$H$15),0)</f>
        <v>103040</v>
      </c>
      <c r="F25" s="190">
        <f>ROUND(F85*Содержание!$H$8*(1+$H$13)*(1-$H$14)*(1-$H$15),0)</f>
        <v>109388</v>
      </c>
      <c r="G25" s="190">
        <f>ROUND(G85*Содержание!$H$8*(1+$H$13)*(1-$H$14)*(1-$H$15),0)</f>
        <v>113044</v>
      </c>
      <c r="H25" s="190">
        <f>ROUND(H85*Содержание!$H$8*(1+$H$13)*(1-$H$14)*(1-$H$15),0)</f>
        <v>114225</v>
      </c>
      <c r="I25" s="190">
        <f>ROUND(I85*Содержание!$H$8*(1+$H$13)*(1-$H$14)*(1-$H$15),0)</f>
        <v>116379</v>
      </c>
      <c r="J25" s="190">
        <f>ROUND(J85*Содержание!$H$8*(1+$H$13)*(1-$H$14)*(1-$H$15),0)</f>
        <v>119281</v>
      </c>
      <c r="K25" s="190">
        <f>ROUND(K85*Содержание!$H$8*(1+$H$13)*(1-$H$14)*(1-$H$15),0)</f>
        <v>122725</v>
      </c>
      <c r="L25" s="190">
        <f>ROUND(L85*Содержание!$H$8*(1+$H$13)*(1-$H$14)*(1-$H$15),0)</f>
        <v>126920</v>
      </c>
      <c r="M25" s="190">
        <f>ROUND(M85*Содержание!$H$8*(1+$H$13)*(1-$H$14)*(1-$H$15),0)</f>
        <v>127456</v>
      </c>
      <c r="N25" s="190">
        <f>ROUND(N85*Содержание!$H$8*(1+$H$13)*(1-$H$14)*(1-$H$15),0)</f>
        <v>133911</v>
      </c>
      <c r="O25" s="190">
        <f>ROUND(O85*Содержание!$H$8*(1+$H$13)*(1-$H$14)*(1-$H$15),0)</f>
        <v>137138</v>
      </c>
      <c r="P25" s="190">
        <f>ROUND(P85*Содержание!$H$8*(1+$H$13)*(1-$H$14)*(1-$H$15),0)</f>
        <v>140041</v>
      </c>
      <c r="Q25" s="190">
        <f>ROUND(Q85*Содержание!$H$8*(1+$H$13)*(1-$H$14)*(1-$H$15),0)</f>
        <v>142300</v>
      </c>
      <c r="R25" s="190">
        <f>ROUND(R85*Содержание!$H$8*(1+$H$13)*(1-$H$14)*(1-$H$15),0)</f>
        <v>148862</v>
      </c>
      <c r="S25" s="190">
        <f>ROUND(S85*Содержание!$H$8*(1+$H$13)*(1-$H$14)*(1-$H$15),0)</f>
        <v>152304</v>
      </c>
      <c r="T25" s="190">
        <f>ROUND(T85*Содержание!$H$8*(1+$H$13)*(1-$H$14)*(1-$H$15),0)</f>
        <v>155315</v>
      </c>
      <c r="U25" s="190">
        <f>ROUND(U85*Содержание!$H$8*(1+$H$13)*(1-$H$14)*(1-$H$15),0)</f>
        <v>155531</v>
      </c>
      <c r="V25" s="190">
        <f>ROUND(V85*Содержание!$H$8*(1+$H$13)*(1-$H$14)*(1-$H$15),0)</f>
        <v>160478</v>
      </c>
      <c r="W25" s="190">
        <f>ROUND(W85*Содержание!$H$8*(1+$H$13)*(1-$H$14)*(1-$H$15),0)</f>
        <v>163598</v>
      </c>
      <c r="X25" s="190">
        <f>ROUND(X85*Содержание!$H$8*(1+$H$13)*(1-$H$14)*(1-$H$15),0)</f>
        <v>166823</v>
      </c>
      <c r="Y25" s="190">
        <f>ROUND(Y85*Содержание!$H$8*(1+$H$13)*(1-$H$14)*(1-$H$15),0)</f>
        <v>169944</v>
      </c>
      <c r="Z25" s="190">
        <f>ROUND(Z85*Содержание!$H$8*(1+$H$13)*(1-$H$14)*(1-$H$15),0)</f>
        <v>167683</v>
      </c>
      <c r="AA25" s="190">
        <f>ROUND(AA85*Содержание!$H$8*(1+$H$13)*(1-$H$14)*(1-$H$15),0)</f>
        <v>174920</v>
      </c>
      <c r="AB25" s="190">
        <f>ROUND(AB85*Содержание!$H$8*(1+$H$13)*(1-$H$14)*(1-$H$15),0)</f>
        <v>178117</v>
      </c>
      <c r="AC25" s="190">
        <f>ROUND(AC85*Содержание!$H$8*(1+$H$13)*(1-$H$14)*(1-$H$15),0)</f>
        <v>182023</v>
      </c>
      <c r="AD25" s="190">
        <f>ROUND(AD85*Содержание!$H$8*(1+$H$13)*(1-$H$14)*(1-$H$15),0)</f>
        <v>187690</v>
      </c>
      <c r="AE25" s="190">
        <f>ROUND(AE85*Содержание!$H$8*(1+$H$13)*(1-$H$14)*(1-$H$15),0)</f>
        <v>195407</v>
      </c>
      <c r="AF25" s="190">
        <f>ROUND(AF85*Содержание!$H$8*(1+$H$13)*(1-$H$14)*(1-$H$15),0)</f>
        <v>198724</v>
      </c>
      <c r="AG25" s="190">
        <f>ROUND(AG85*Содержание!$H$8*(1+$H$13)*(1-$H$14)*(1-$H$15),0)</f>
        <v>201803</v>
      </c>
      <c r="AH25" s="190">
        <f>ROUND(AH85*Содержание!$H$8*(1+$H$13)*(1-$H$14)*(1-$H$15),0)</f>
        <v>200855</v>
      </c>
      <c r="AI25" s="190">
        <f>ROUND(AI85*Содержание!$H$8*(1+$H$13)*(1-$H$14)*(1-$H$15),0)</f>
        <v>207131</v>
      </c>
      <c r="AJ25" s="190">
        <f>ROUND(AJ85*Содержание!$H$8*(1+$H$13)*(1-$H$14)*(1-$H$15),0)</f>
        <v>214357</v>
      </c>
      <c r="AK25" s="190">
        <f>ROUND(AK85*Содержание!$H$8*(1+$H$13)*(1-$H$14)*(1-$H$15),0)</f>
        <v>265241</v>
      </c>
      <c r="AL25" s="190">
        <f>ROUND(AL85*Содержание!$H$8*(1+$H$13)*(1-$H$14)*(1-$H$15),0)</f>
        <v>281051</v>
      </c>
      <c r="AM25" s="190">
        <f>ROUND(AM85*Содержание!$H$8*(1+$H$13)*(1-$H$14)*(1-$H$15),0)</f>
        <v>283092</v>
      </c>
      <c r="AN25" s="190">
        <f>ROUND(AN85*Содержание!$H$8*(1+$H$13)*(1-$H$14)*(1-$H$15),0)</f>
        <v>283308</v>
      </c>
      <c r="AO25" s="190">
        <f>ROUND(AO85*Содержание!$H$8*(1+$H$13)*(1-$H$14)*(1-$H$15),0)</f>
        <v>283955</v>
      </c>
      <c r="AP25" s="190">
        <f>ROUND(AP85*Содержание!$H$8*(1+$H$13)*(1-$H$14)*(1-$H$15),0)</f>
        <v>290299</v>
      </c>
      <c r="AQ25" s="190">
        <f>ROUND(AQ85*Содержание!$H$8*(1+$H$13)*(1-$H$14)*(1-$H$15),0)</f>
        <v>292131</v>
      </c>
      <c r="AR25" s="190">
        <f>ROUND(AR85*Содержание!$H$8*(1+$H$13)*(1-$H$14)*(1-$H$15),0)</f>
        <v>292774</v>
      </c>
      <c r="AS25" s="185">
        <f>ROUND(AS85*Содержание!$H$8*(1+$H$13)*(1-$H$14)*(1-$H$15),0)</f>
        <v>294710</v>
      </c>
      <c r="AT25" s="185">
        <f>ROUND(AT85*Содержание!$H$8*(1+$H$13)*(1-$H$14)*(1-$H$15),0)</f>
        <v>297830</v>
      </c>
      <c r="AU25" s="185">
        <f>ROUND(AU85*Содержание!$H$8*(1+$H$13)*(1-$H$14)*(1-$H$15),0)</f>
        <v>300842</v>
      </c>
      <c r="AV25" s="185">
        <f>ROUND(AV85*Содержание!$H$8*(1+$H$13)*(1-$H$14)*(1-$H$15),0)</f>
        <v>303960</v>
      </c>
      <c r="AW25" s="185">
        <f>ROUND(AW85*Содержание!$H$8*(1+$H$13)*(1-$H$14)*(1-$H$15),0)</f>
        <v>307511</v>
      </c>
      <c r="AX25" s="185">
        <f>ROUND(AX85*Содержание!$H$8*(1+$H$13)*(1-$H$14)*(1-$H$15),0)</f>
        <v>314717</v>
      </c>
      <c r="AY25" s="185">
        <f>ROUND(AY85*Содержание!$H$8*(1+$H$13)*(1-$H$14)*(1-$H$15),0)</f>
        <v>317837</v>
      </c>
      <c r="AZ25" s="185">
        <f>ROUND(AZ85*Содержание!$H$8*(1+$H$13)*(1-$H$14)*(1-$H$15),0)</f>
        <v>344403</v>
      </c>
    </row>
    <row r="26" spans="1:52">
      <c r="A26" s="181">
        <v>2750</v>
      </c>
      <c r="B26" s="185">
        <f>ROUND(B86*Содержание!$H$8*(1+$H$13)*(1-$H$14)*(1-$H$15),0)</f>
        <v>94114</v>
      </c>
      <c r="C26" s="185">
        <f>ROUND(C86*Содержание!$H$8*(1+$H$13)*(1-$H$14)*(1-$H$15),0)</f>
        <v>97771</v>
      </c>
      <c r="D26" s="185">
        <f>ROUND(D86*Содержание!$H$8*(1+$H$13)*(1-$H$14)*(1-$H$15),0)</f>
        <v>101641</v>
      </c>
      <c r="E26" s="190">
        <f>ROUND(E86*Содержание!$H$8*(1+$H$13)*(1-$H$14)*(1-$H$15),0)</f>
        <v>105300</v>
      </c>
      <c r="F26" s="190">
        <f>ROUND(F86*Содержание!$H$8*(1+$H$13)*(1-$H$14)*(1-$H$15),0)</f>
        <v>112184</v>
      </c>
      <c r="G26" s="190">
        <f>ROUND(G86*Содержание!$H$8*(1+$H$13)*(1-$H$14)*(1-$H$15),0)</f>
        <v>115841</v>
      </c>
      <c r="H26" s="190">
        <f>ROUND(H86*Содержание!$H$8*(1+$H$13)*(1-$H$14)*(1-$H$15),0)</f>
        <v>117129</v>
      </c>
      <c r="I26" s="190">
        <f>ROUND(I86*Содержание!$H$8*(1+$H$13)*(1-$H$14)*(1-$H$15),0)</f>
        <v>119281</v>
      </c>
      <c r="J26" s="190">
        <f>ROUND(J86*Содержание!$H$8*(1+$H$13)*(1-$H$14)*(1-$H$15),0)</f>
        <v>122832</v>
      </c>
      <c r="K26" s="190">
        <f>ROUND(K86*Содержание!$H$8*(1+$H$13)*(1-$H$14)*(1-$H$15),0)</f>
        <v>126488</v>
      </c>
      <c r="L26" s="190">
        <f>ROUND(L86*Содержание!$H$8*(1+$H$13)*(1-$H$14)*(1-$H$15),0)</f>
        <v>130470</v>
      </c>
      <c r="M26" s="190">
        <f>ROUND(M86*Содержание!$H$8*(1+$H$13)*(1-$H$14)*(1-$H$15),0)</f>
        <v>131436</v>
      </c>
      <c r="N26" s="190">
        <f>ROUND(N86*Содержание!$H$8*(1+$H$13)*(1-$H$14)*(1-$H$15),0)</f>
        <v>138213</v>
      </c>
      <c r="O26" s="190">
        <f>ROUND(O86*Содержание!$H$8*(1+$H$13)*(1-$H$14)*(1-$H$15),0)</f>
        <v>141654</v>
      </c>
      <c r="P26" s="190">
        <f>ROUND(P86*Содержание!$H$8*(1+$H$13)*(1-$H$14)*(1-$H$15),0)</f>
        <v>145097</v>
      </c>
      <c r="Q26" s="190">
        <f>ROUND(Q86*Содержание!$H$8*(1+$H$13)*(1-$H$14)*(1-$H$15),0)</f>
        <v>146710</v>
      </c>
      <c r="R26" s="190">
        <f>ROUND(R86*Содержание!$H$8*(1+$H$13)*(1-$H$14)*(1-$H$15),0)</f>
        <v>153915</v>
      </c>
      <c r="S26" s="190">
        <f>ROUND(S86*Содержание!$H$8*(1+$H$13)*(1-$H$14)*(1-$H$15),0)</f>
        <v>157144</v>
      </c>
      <c r="T26" s="190">
        <f>ROUND(T86*Содержание!$H$8*(1+$H$13)*(1-$H$14)*(1-$H$15),0)</f>
        <v>160154</v>
      </c>
      <c r="U26" s="190">
        <f>ROUND(U86*Содержание!$H$8*(1+$H$13)*(1-$H$14)*(1-$H$15),0)</f>
        <v>160478</v>
      </c>
      <c r="V26" s="190">
        <f>ROUND(V86*Содержание!$H$8*(1+$H$13)*(1-$H$14)*(1-$H$15),0)</f>
        <v>165533</v>
      </c>
      <c r="W26" s="190">
        <f>ROUND(W86*Содержание!$H$8*(1+$H$13)*(1-$H$14)*(1-$H$15),0)</f>
        <v>168759</v>
      </c>
      <c r="X26" s="190">
        <f>ROUND(X86*Содержание!$H$8*(1+$H$13)*(1-$H$14)*(1-$H$15),0)</f>
        <v>171879</v>
      </c>
      <c r="Y26" s="190">
        <f>ROUND(Y86*Содержание!$H$8*(1+$H$13)*(1-$H$14)*(1-$H$15),0)</f>
        <v>175212</v>
      </c>
      <c r="Z26" s="190">
        <f>ROUND(Z86*Содержание!$H$8*(1+$H$13)*(1-$H$14)*(1-$H$15),0)</f>
        <v>172740</v>
      </c>
      <c r="AA26" s="190">
        <f>ROUND(AA86*Содержание!$H$8*(1+$H$13)*(1-$H$14)*(1-$H$15),0)</f>
        <v>176814</v>
      </c>
      <c r="AB26" s="190">
        <f>ROUND(AB86*Содержание!$H$8*(1+$H$13)*(1-$H$14)*(1-$H$15),0)</f>
        <v>181788</v>
      </c>
      <c r="AC26" s="190">
        <f>ROUND(AC86*Содержание!$H$8*(1+$H$13)*(1-$H$14)*(1-$H$15),0)</f>
        <v>187043</v>
      </c>
      <c r="AD26" s="190">
        <f>ROUND(AD86*Содержание!$H$8*(1+$H$13)*(1-$H$14)*(1-$H$15),0)</f>
        <v>193929</v>
      </c>
      <c r="AE26" s="190">
        <f>ROUND(AE86*Содержание!$H$8*(1+$H$13)*(1-$H$14)*(1-$H$15),0)</f>
        <v>198013</v>
      </c>
      <c r="AF26" s="190">
        <f>ROUND(AF86*Содержание!$H$8*(1+$H$13)*(1-$H$14)*(1-$H$15),0)</f>
        <v>201212</v>
      </c>
      <c r="AG26" s="190">
        <f>ROUND(AG86*Содержание!$H$8*(1+$H$13)*(1-$H$14)*(1-$H$15),0)</f>
        <v>204410</v>
      </c>
      <c r="AH26" s="190">
        <f>ROUND(AH86*Содержание!$H$8*(1+$H$13)*(1-$H$14)*(1-$H$15),0)</f>
        <v>206729</v>
      </c>
      <c r="AI26" s="190">
        <f>ROUND(AI86*Содержание!$H$8*(1+$H$13)*(1-$H$14)*(1-$H$15),0)</f>
        <v>213290</v>
      </c>
      <c r="AJ26" s="190">
        <f>ROUND(AJ86*Содержание!$H$8*(1+$H$13)*(1-$H$14)*(1-$H$15),0)</f>
        <v>217316</v>
      </c>
      <c r="AK26" s="190">
        <f>ROUND(AK86*Содержание!$H$8*(1+$H$13)*(1-$H$14)*(1-$H$15),0)</f>
        <v>281051</v>
      </c>
      <c r="AL26" s="190">
        <f>ROUND(AL86*Содержание!$H$8*(1+$H$13)*(1-$H$14)*(1-$H$15),0)</f>
        <v>282019</v>
      </c>
      <c r="AM26" s="190">
        <f>ROUND(AM86*Содержание!$H$8*(1+$H$13)*(1-$H$14)*(1-$H$15),0)</f>
        <v>283092</v>
      </c>
      <c r="AN26" s="190">
        <f>ROUND(AN86*Содержание!$H$8*(1+$H$13)*(1-$H$14)*(1-$H$15),0)</f>
        <v>284384</v>
      </c>
      <c r="AO26" s="190">
        <f>ROUND(AO86*Содержание!$H$8*(1+$H$13)*(1-$H$14)*(1-$H$15),0)</f>
        <v>288580</v>
      </c>
      <c r="AP26" s="190">
        <f>ROUND(AP86*Содержание!$H$8*(1+$H$13)*(1-$H$14)*(1-$H$15),0)</f>
        <v>292990</v>
      </c>
      <c r="AQ26" s="190">
        <f>ROUND(AQ86*Содержание!$H$8*(1+$H$13)*(1-$H$14)*(1-$H$15),0)</f>
        <v>296861</v>
      </c>
      <c r="AR26" s="190">
        <f>ROUND(AR86*Содержание!$H$8*(1+$H$13)*(1-$H$14)*(1-$H$15),0)</f>
        <v>300734</v>
      </c>
      <c r="AS26" s="185">
        <f>ROUND(AS86*Содержание!$H$8*(1+$H$13)*(1-$H$14)*(1-$H$15),0)</f>
        <v>301918</v>
      </c>
      <c r="AT26" s="185">
        <f>ROUND(AT86*Содержание!$H$8*(1+$H$13)*(1-$H$14)*(1-$H$15),0)</f>
        <v>302887</v>
      </c>
      <c r="AU26" s="185">
        <f>ROUND(AU86*Содержание!$H$8*(1+$H$13)*(1-$H$14)*(1-$H$15),0)</f>
        <v>305895</v>
      </c>
      <c r="AV26" s="185">
        <f>ROUND(AV86*Содержание!$H$8*(1+$H$13)*(1-$H$14)*(1-$H$15),0)</f>
        <v>316653</v>
      </c>
      <c r="AW26" s="185">
        <f>ROUND(AW86*Содержание!$H$8*(1+$H$13)*(1-$H$14)*(1-$H$15),0)</f>
        <v>316653</v>
      </c>
      <c r="AX26" s="185">
        <f>ROUND(AX86*Содержание!$H$8*(1+$H$13)*(1-$H$14)*(1-$H$15),0)</f>
        <v>342037</v>
      </c>
      <c r="AY26" s="185">
        <f>ROUND(AY86*Содержание!$H$8*(1+$H$13)*(1-$H$14)*(1-$H$15),0)</f>
        <v>345477</v>
      </c>
      <c r="AZ26" s="185">
        <f>ROUND(AZ86*Содержание!$H$8*(1+$H$13)*(1-$H$14)*(1-$H$15),0)</f>
        <v>358384</v>
      </c>
    </row>
    <row r="27" spans="1:52" ht="15" customHeight="1">
      <c r="A27" s="181">
        <v>2875</v>
      </c>
      <c r="B27" s="185">
        <f>ROUND(B87*Содержание!$H$8*(1+$H$13)*(1-$H$14)*(1-$H$15),0)</f>
        <v>97018</v>
      </c>
      <c r="C27" s="185">
        <f>ROUND(C87*Содержание!$H$8*(1+$H$13)*(1-$H$14)*(1-$H$15),0)</f>
        <v>100676</v>
      </c>
      <c r="D27" s="185">
        <f>ROUND(D87*Содержание!$H$8*(1+$H$13)*(1-$H$14)*(1-$H$15),0)</f>
        <v>104547</v>
      </c>
      <c r="E27" s="190">
        <f>ROUND(E87*Содержание!$H$8*(1+$H$13)*(1-$H$14)*(1-$H$15),0)</f>
        <v>108205</v>
      </c>
      <c r="F27" s="190">
        <f>ROUND(F87*Содержание!$H$8*(1+$H$13)*(1-$H$14)*(1-$H$15),0)</f>
        <v>118100</v>
      </c>
      <c r="G27" s="190">
        <f>ROUND(G87*Содержание!$H$8*(1+$H$13)*(1-$H$14)*(1-$H$15),0)</f>
        <v>122725</v>
      </c>
      <c r="H27" s="190">
        <f>ROUND(H87*Содержание!$H$8*(1+$H$13)*(1-$H$14)*(1-$H$15),0)</f>
        <v>118852</v>
      </c>
      <c r="I27" s="190">
        <f>ROUND(I87*Содержание!$H$8*(1+$H$13)*(1-$H$14)*(1-$H$15),0)</f>
        <v>122832</v>
      </c>
      <c r="J27" s="190">
        <f>ROUND(J87*Содержание!$H$8*(1+$H$13)*(1-$H$14)*(1-$H$15),0)</f>
        <v>129932</v>
      </c>
      <c r="K27" s="190">
        <f>ROUND(K87*Содержание!$H$8*(1+$H$13)*(1-$H$14)*(1-$H$15),0)</f>
        <v>133480</v>
      </c>
      <c r="L27" s="190">
        <f>ROUND(L87*Содержание!$H$8*(1+$H$13)*(1-$H$14)*(1-$H$15),0)</f>
        <v>138104</v>
      </c>
      <c r="M27" s="190">
        <f>ROUND(M87*Содержание!$H$8*(1+$H$13)*(1-$H$14)*(1-$H$15),0)</f>
        <v>139074</v>
      </c>
      <c r="N27" s="190">
        <f>ROUND(N87*Содержание!$H$8*(1+$H$13)*(1-$H$14)*(1-$H$15),0)</f>
        <v>146172</v>
      </c>
      <c r="O27" s="190">
        <f>ROUND(O87*Содержание!$H$8*(1+$H$13)*(1-$H$14)*(1-$H$15),0)</f>
        <v>149936</v>
      </c>
      <c r="P27" s="190">
        <f>ROUND(P87*Содержание!$H$8*(1+$H$13)*(1-$H$14)*(1-$H$15),0)</f>
        <v>153915</v>
      </c>
      <c r="Q27" s="190">
        <f>ROUND(Q87*Содержание!$H$8*(1+$H$13)*(1-$H$14)*(1-$H$15),0)</f>
        <v>155745</v>
      </c>
      <c r="R27" s="190">
        <f>ROUND(R87*Содержание!$H$8*(1+$H$13)*(1-$H$14)*(1-$H$15),0)</f>
        <v>157788</v>
      </c>
      <c r="S27" s="190">
        <f>ROUND(S87*Содержание!$H$8*(1+$H$13)*(1-$H$14)*(1-$H$15),0)</f>
        <v>161124</v>
      </c>
      <c r="T27" s="190">
        <f>ROUND(T87*Содержание!$H$8*(1+$H$13)*(1-$H$14)*(1-$H$15),0)</f>
        <v>165325</v>
      </c>
      <c r="U27" s="190">
        <f>ROUND(U87*Содержание!$H$8*(1+$H$13)*(1-$H$14)*(1-$H$15),0)</f>
        <v>165801</v>
      </c>
      <c r="V27" s="190">
        <f>ROUND(V87*Содержание!$H$8*(1+$H$13)*(1-$H$14)*(1-$H$15),0)</f>
        <v>170587</v>
      </c>
      <c r="W27" s="190">
        <f>ROUND(W87*Содержание!$H$8*(1+$H$13)*(1-$H$14)*(1-$H$15),0)</f>
        <v>173923</v>
      </c>
      <c r="X27" s="190">
        <f>ROUND(X87*Содержание!$H$8*(1+$H$13)*(1-$H$14)*(1-$H$15),0)</f>
        <v>178117</v>
      </c>
      <c r="Y27" s="190">
        <f>ROUND(Y87*Содержание!$H$8*(1+$H$13)*(1-$H$14)*(1-$H$15),0)</f>
        <v>181788</v>
      </c>
      <c r="Z27" s="190">
        <f>ROUND(Z87*Содержание!$H$8*(1+$H$13)*(1-$H$14)*(1-$H$15),0)</f>
        <v>186288</v>
      </c>
      <c r="AA27" s="190">
        <f>ROUND(AA87*Содержание!$H$8*(1+$H$13)*(1-$H$14)*(1-$H$15),0)</f>
        <v>189486</v>
      </c>
      <c r="AB27" s="190">
        <f>ROUND(AB87*Содержание!$H$8*(1+$H$13)*(1-$H$14)*(1-$H$15),0)</f>
        <v>194816</v>
      </c>
      <c r="AC27" s="190">
        <f>ROUND(AC87*Содержание!$H$8*(1+$H$13)*(1-$H$14)*(1-$H$15),0)</f>
        <v>203698</v>
      </c>
      <c r="AD27" s="190">
        <f>ROUND(AD87*Содержание!$H$8*(1+$H$13)*(1-$H$14)*(1-$H$15),0)</f>
        <v>206777</v>
      </c>
      <c r="AE27" s="190">
        <f>ROUND(AE87*Содержание!$H$8*(1+$H$13)*(1-$H$14)*(1-$H$15),0)</f>
        <v>210091</v>
      </c>
      <c r="AF27" s="190">
        <f>ROUND(AF87*Содержание!$H$8*(1+$H$13)*(1-$H$14)*(1-$H$15),0)</f>
        <v>217909</v>
      </c>
      <c r="AG27" s="190">
        <f>ROUND(AG87*Содержание!$H$8*(1+$H$13)*(1-$H$14)*(1-$H$15),0)</f>
        <v>221582</v>
      </c>
      <c r="AH27" s="190">
        <f>ROUND(AH87*Содержание!$H$8*(1+$H$13)*(1-$H$14)*(1-$H$15),0)</f>
        <v>222647</v>
      </c>
      <c r="AI27" s="190">
        <f>ROUND(AI87*Содержание!$H$8*(1+$H$13)*(1-$H$14)*(1-$H$15),0)</f>
        <v>224896</v>
      </c>
      <c r="AJ27" s="190">
        <f>ROUND(AJ87*Содержание!$H$8*(1+$H$13)*(1-$H$14)*(1-$H$15),0)</f>
        <v>235081</v>
      </c>
      <c r="AK27" s="190">
        <f>ROUND(AK87*Содержание!$H$8*(1+$H$13)*(1-$H$14)*(1-$H$15),0)</f>
        <v>287180</v>
      </c>
      <c r="AL27" s="190">
        <f>ROUND(AL87*Содержание!$H$8*(1+$H$13)*(1-$H$14)*(1-$H$15),0)</f>
        <v>289656</v>
      </c>
      <c r="AM27" s="190">
        <f>ROUND(AM87*Содержание!$H$8*(1+$H$13)*(1-$H$14)*(1-$H$15),0)</f>
        <v>293742</v>
      </c>
      <c r="AN27" s="190">
        <f>ROUND(AN87*Содержание!$H$8*(1+$H$13)*(1-$H$14)*(1-$H$15),0)</f>
        <v>297830</v>
      </c>
      <c r="AO27" s="190">
        <f>ROUND(AO87*Содержание!$H$8*(1+$H$13)*(1-$H$14)*(1-$H$15),0)</f>
        <v>302241</v>
      </c>
      <c r="AP27" s="190">
        <f>ROUND(AP87*Содержание!$H$8*(1+$H$13)*(1-$H$14)*(1-$H$15),0)</f>
        <v>303960</v>
      </c>
      <c r="AQ27" s="190">
        <f>ROUND(AQ87*Содержание!$H$8*(1+$H$13)*(1-$H$14)*(1-$H$15),0)</f>
        <v>307725</v>
      </c>
      <c r="AR27" s="190">
        <f>ROUND(AR87*Содержание!$H$8*(1+$H$13)*(1-$H$14)*(1-$H$15),0)</f>
        <v>312135</v>
      </c>
      <c r="AS27" s="185">
        <f>ROUND(AS87*Содержание!$H$8*(1+$H$13)*(1-$H$14)*(1-$H$15),0)</f>
        <v>313532</v>
      </c>
      <c r="AT27" s="185">
        <f>ROUND(AT87*Содержание!$H$8*(1+$H$13)*(1-$H$14)*(1-$H$15),0)</f>
        <v>316221</v>
      </c>
      <c r="AU27" s="185">
        <f>ROUND(AU87*Содержание!$H$8*(1+$H$13)*(1-$H$14)*(1-$H$15),0)</f>
        <v>319019</v>
      </c>
      <c r="AV27" s="185">
        <f>ROUND(AV87*Содержание!$H$8*(1+$H$13)*(1-$H$14)*(1-$H$15),0)</f>
        <v>322352</v>
      </c>
      <c r="AW27" s="185">
        <f>ROUND(AW87*Содержание!$H$8*(1+$H$13)*(1-$H$14)*(1-$H$15),0)</f>
        <v>357415</v>
      </c>
      <c r="AX27" s="185">
        <f>ROUND(AX87*Содержание!$H$8*(1+$H$13)*(1-$H$14)*(1-$H$15),0)</f>
        <v>360215</v>
      </c>
      <c r="AY27" s="185">
        <f>ROUND(AY87*Содержание!$H$8*(1+$H$13)*(1-$H$14)*(1-$H$15),0)</f>
        <v>362688</v>
      </c>
      <c r="AZ27" s="185">
        <f>ROUND(AZ87*Содержание!$H$8*(1+$H$13)*(1-$H$14)*(1-$H$15),0)</f>
        <v>366345</v>
      </c>
    </row>
    <row r="28" spans="1:52" ht="15" customHeight="1">
      <c r="A28" s="181">
        <v>3000</v>
      </c>
      <c r="B28" s="185">
        <f>ROUND(B88*Содержание!$H$8*(1+$H$13)*(1-$H$14)*(1-$H$15),0)</f>
        <v>99491</v>
      </c>
      <c r="C28" s="185">
        <f>ROUND(C88*Содержание!$H$8*(1+$H$13)*(1-$H$14)*(1-$H$15),0)</f>
        <v>103148</v>
      </c>
      <c r="D28" s="185">
        <f>ROUND(D88*Содержание!$H$8*(1+$H$13)*(1-$H$14)*(1-$H$15),0)</f>
        <v>106698</v>
      </c>
      <c r="E28" s="190">
        <f>ROUND(E88*Содержание!$H$8*(1+$H$13)*(1-$H$14)*(1-$H$15),0)</f>
        <v>110785</v>
      </c>
      <c r="F28" s="190">
        <f>ROUND(F88*Содержание!$H$8*(1+$H$13)*(1-$H$14)*(1-$H$15),0)</f>
        <v>121650</v>
      </c>
      <c r="G28" s="190">
        <f>ROUND(G88*Содержание!$H$8*(1+$H$13)*(1-$H$14)*(1-$H$15),0)</f>
        <v>126059</v>
      </c>
      <c r="H28" s="190">
        <f>ROUND(H88*Содержание!$H$8*(1+$H$13)*(1-$H$14)*(1-$H$15),0)</f>
        <v>125307</v>
      </c>
      <c r="I28" s="190">
        <f>ROUND(I88*Содержание!$H$8*(1+$H$13)*(1-$H$14)*(1-$H$15),0)</f>
        <v>127134</v>
      </c>
      <c r="J28" s="190">
        <f>ROUND(J88*Содержание!$H$8*(1+$H$13)*(1-$H$14)*(1-$H$15),0)</f>
        <v>133480</v>
      </c>
      <c r="K28" s="190">
        <f>ROUND(K88*Содержание!$H$8*(1+$H$13)*(1-$H$14)*(1-$H$15),0)</f>
        <v>137566</v>
      </c>
      <c r="L28" s="190">
        <f>ROUND(L88*Содержание!$H$8*(1+$H$13)*(1-$H$14)*(1-$H$15),0)</f>
        <v>141978</v>
      </c>
      <c r="M28" s="190">
        <f>ROUND(M88*Содержание!$H$8*(1+$H$13)*(1-$H$14)*(1-$H$15),0)</f>
        <v>142838</v>
      </c>
      <c r="N28" s="190">
        <f>ROUND(N88*Содержание!$H$8*(1+$H$13)*(1-$H$14)*(1-$H$15),0)</f>
        <v>150582</v>
      </c>
      <c r="O28" s="190">
        <f>ROUND(O88*Содержание!$H$8*(1+$H$13)*(1-$H$14)*(1-$H$15),0)</f>
        <v>154347</v>
      </c>
      <c r="P28" s="190">
        <f>ROUND(P88*Содержание!$H$8*(1+$H$13)*(1-$H$14)*(1-$H$15),0)</f>
        <v>157465</v>
      </c>
      <c r="Q28" s="190">
        <f>ROUND(Q88*Содержание!$H$8*(1+$H$13)*(1-$H$14)*(1-$H$15),0)</f>
        <v>160048</v>
      </c>
      <c r="R28" s="190">
        <f>ROUND(R88*Содержание!$H$8*(1+$H$13)*(1-$H$14)*(1-$H$15),0)</f>
        <v>162522</v>
      </c>
      <c r="S28" s="190">
        <f>ROUND(S88*Содержание!$H$8*(1+$H$13)*(1-$H$14)*(1-$H$15),0)</f>
        <v>166501</v>
      </c>
      <c r="T28" s="190">
        <f>ROUND(T88*Содержание!$H$8*(1+$H$13)*(1-$H$14)*(1-$H$15),0)</f>
        <v>169946</v>
      </c>
      <c r="U28" s="190">
        <f>ROUND(U88*Содержание!$H$8*(1+$H$13)*(1-$H$14)*(1-$H$15),0)</f>
        <v>170419</v>
      </c>
      <c r="V28" s="190">
        <f>ROUND(V88*Содержание!$H$8*(1+$H$13)*(1-$H$14)*(1-$H$15),0)</f>
        <v>174997</v>
      </c>
      <c r="W28" s="190">
        <f>ROUND(W88*Содержание!$H$8*(1+$H$13)*(1-$H$14)*(1-$H$15),0)</f>
        <v>179775</v>
      </c>
      <c r="X28" s="190">
        <f>ROUND(X88*Содержание!$H$8*(1+$H$13)*(1-$H$14)*(1-$H$15),0)</f>
        <v>183091</v>
      </c>
      <c r="Y28" s="190">
        <f>ROUND(Y88*Содержание!$H$8*(1+$H$13)*(1-$H$14)*(1-$H$15),0)</f>
        <v>186524</v>
      </c>
      <c r="Z28" s="190">
        <f>ROUND(Z88*Содержание!$H$8*(1+$H$13)*(1-$H$14)*(1-$H$15),0)</f>
        <v>189842</v>
      </c>
      <c r="AA28" s="190">
        <f>ROUND(AA88*Содержание!$H$8*(1+$H$13)*(1-$H$14)*(1-$H$15),0)</f>
        <v>197184</v>
      </c>
      <c r="AB28" s="190">
        <f>ROUND(AB88*Содержание!$H$8*(1+$H$13)*(1-$H$14)*(1-$H$15),0)</f>
        <v>200855</v>
      </c>
      <c r="AC28" s="190">
        <f>ROUND(AC88*Содержание!$H$8*(1+$H$13)*(1-$H$14)*(1-$H$15),0)</f>
        <v>210091</v>
      </c>
      <c r="AD28" s="190">
        <f>ROUND(AD88*Содержание!$H$8*(1+$H$13)*(1-$H$14)*(1-$H$15),0)</f>
        <v>212580</v>
      </c>
      <c r="AE28" s="190">
        <f>ROUND(AE88*Содержание!$H$8*(1+$H$13)*(1-$H$14)*(1-$H$15),0)</f>
        <v>220870</v>
      </c>
      <c r="AF28" s="190">
        <f>ROUND(AF88*Содержание!$H$8*(1+$H$13)*(1-$H$14)*(1-$H$15),0)</f>
        <v>224778</v>
      </c>
      <c r="AG28" s="190">
        <f>ROUND(AG88*Содержание!$H$8*(1+$H$13)*(1-$H$14)*(1-$H$15),0)</f>
        <v>227856</v>
      </c>
      <c r="AH28" s="190">
        <f>ROUND(AH88*Содержание!$H$8*(1+$H$13)*(1-$H$14)*(1-$H$15),0)</f>
        <v>231530</v>
      </c>
      <c r="AI28" s="190">
        <f>ROUND(AI88*Содержание!$H$8*(1+$H$13)*(1-$H$14)*(1-$H$15),0)</f>
        <v>234489</v>
      </c>
      <c r="AJ28" s="190">
        <f>ROUND(AJ88*Содержание!$H$8*(1+$H$13)*(1-$H$14)*(1-$H$15),0)</f>
        <v>242899</v>
      </c>
      <c r="AK28" s="190">
        <f>ROUND(AK88*Содержание!$H$8*(1+$H$13)*(1-$H$14)*(1-$H$15),0)</f>
        <v>292774</v>
      </c>
      <c r="AL28" s="190">
        <f>ROUND(AL88*Содержание!$H$8*(1+$H$13)*(1-$H$14)*(1-$H$15),0)</f>
        <v>300734</v>
      </c>
      <c r="AM28" s="190">
        <f>ROUND(AM88*Содержание!$H$8*(1+$H$13)*(1-$H$14)*(1-$H$15),0)</f>
        <v>303207</v>
      </c>
      <c r="AN28" s="190">
        <f>ROUND(AN88*Содержание!$H$8*(1+$H$13)*(1-$H$14)*(1-$H$15),0)</f>
        <v>307619</v>
      </c>
      <c r="AO28" s="190">
        <f>ROUND(AO88*Содержание!$H$8*(1+$H$13)*(1-$H$14)*(1-$H$15),0)</f>
        <v>311706</v>
      </c>
      <c r="AP28" s="190">
        <f>ROUND(AP88*Содержание!$H$8*(1+$H$13)*(1-$H$14)*(1-$H$15),0)</f>
        <v>324074</v>
      </c>
      <c r="AQ28" s="190">
        <f>ROUND(AQ88*Содержание!$H$8*(1+$H$13)*(1-$H$14)*(1-$H$15),0)</f>
        <v>324290</v>
      </c>
      <c r="AR28" s="190">
        <f>ROUND(AR88*Содержание!$H$8*(1+$H$13)*(1-$H$14)*(1-$H$15),0)</f>
        <v>328915</v>
      </c>
      <c r="AS28" s="185">
        <f>ROUND(AS88*Содержание!$H$8*(1+$H$13)*(1-$H$14)*(1-$H$15),0)</f>
        <v>333969</v>
      </c>
      <c r="AT28" s="185">
        <f>ROUND(AT88*Содержание!$H$8*(1+$H$13)*(1-$H$14)*(1-$H$15),0)</f>
        <v>336765</v>
      </c>
      <c r="AU28" s="185">
        <f>ROUND(AU88*Содержание!$H$8*(1+$H$13)*(1-$H$14)*(1-$H$15),0)</f>
        <v>357740</v>
      </c>
      <c r="AV28" s="185">
        <f>ROUND(AV88*Содержание!$H$8*(1+$H$13)*(1-$H$14)*(1-$H$15),0)</f>
        <v>360858</v>
      </c>
      <c r="AW28" s="185">
        <f>ROUND(AW88*Содержание!$H$8*(1+$H$13)*(1-$H$14)*(1-$H$15),0)</f>
        <v>363977</v>
      </c>
      <c r="AX28" s="185">
        <f>ROUND(AX88*Содержание!$H$8*(1+$H$13)*(1-$H$14)*(1-$H$15),0)</f>
        <v>368174</v>
      </c>
      <c r="AY28" s="185">
        <f>ROUND(AY88*Содержание!$H$8*(1+$H$13)*(1-$H$14)*(1-$H$15),0)</f>
        <v>369678</v>
      </c>
      <c r="AZ28" s="185">
        <f>ROUND(AZ88*Содержание!$H$8*(1+$H$13)*(1-$H$14)*(1-$H$15),0)</f>
        <v>373980</v>
      </c>
    </row>
    <row r="29" spans="1:52">
      <c r="A29" s="181">
        <v>3125</v>
      </c>
      <c r="B29" s="185">
        <f>ROUND(B89*Содержание!$H$8*(1+$H$13)*(1-$H$14)*(1-$H$15),0)</f>
        <v>104009</v>
      </c>
      <c r="C29" s="185">
        <f>ROUND(C89*Содержание!$H$8*(1+$H$13)*(1-$H$14)*(1-$H$15),0)</f>
        <v>108205</v>
      </c>
      <c r="D29" s="185">
        <f>ROUND(D89*Содержание!$H$8*(1+$H$13)*(1-$H$14)*(1-$H$15),0)</f>
        <v>112508</v>
      </c>
      <c r="E29" s="190">
        <f>ROUND(E89*Содержание!$H$8*(1+$H$13)*(1-$H$14)*(1-$H$15),0)</f>
        <v>117024</v>
      </c>
      <c r="F29" s="190">
        <f>ROUND(F89*Содержание!$H$8*(1+$H$13)*(1-$H$14)*(1-$H$15),0)</f>
        <v>126382</v>
      </c>
      <c r="G29" s="190">
        <f>ROUND(G89*Содержание!$H$8*(1+$H$13)*(1-$H$14)*(1-$H$15),0)</f>
        <v>130898</v>
      </c>
      <c r="H29" s="190">
        <f>ROUND(H89*Содержание!$H$8*(1+$H$13)*(1-$H$14)*(1-$H$15),0)</f>
        <v>130038</v>
      </c>
      <c r="I29" s="190">
        <f>ROUND(I89*Содержание!$H$8*(1+$H$13)*(1-$H$14)*(1-$H$15),0)</f>
        <v>132620</v>
      </c>
      <c r="J29" s="190">
        <f>ROUND(J89*Содержание!$H$8*(1+$H$13)*(1-$H$14)*(1-$H$15),0)</f>
        <v>137462</v>
      </c>
      <c r="K29" s="190">
        <f>ROUND(K89*Содержание!$H$8*(1+$H$13)*(1-$H$14)*(1-$H$15),0)</f>
        <v>143375</v>
      </c>
      <c r="L29" s="190">
        <f>ROUND(L89*Содержание!$H$8*(1+$H$13)*(1-$H$14)*(1-$H$15),0)</f>
        <v>147032</v>
      </c>
      <c r="M29" s="190">
        <f>ROUND(M89*Содержание!$H$8*(1+$H$13)*(1-$H$14)*(1-$H$15),0)</f>
        <v>149076</v>
      </c>
      <c r="N29" s="190">
        <f>ROUND(N89*Содержание!$H$8*(1+$H$13)*(1-$H$14)*(1-$H$15),0)</f>
        <v>154347</v>
      </c>
      <c r="O29" s="190">
        <f>ROUND(O89*Содержание!$H$8*(1+$H$13)*(1-$H$14)*(1-$H$15),0)</f>
        <v>158221</v>
      </c>
      <c r="P29" s="190">
        <f>ROUND(P89*Содержание!$H$8*(1+$H$13)*(1-$H$14)*(1-$H$15),0)</f>
        <v>162412</v>
      </c>
      <c r="Q29" s="190">
        <f>ROUND(Q89*Содержание!$H$8*(1+$H$13)*(1-$H$14)*(1-$H$15),0)</f>
        <v>164457</v>
      </c>
      <c r="R29" s="190">
        <f>ROUND(R89*Содержание!$H$8*(1+$H$13)*(1-$H$14)*(1-$H$15),0)</f>
        <v>166717</v>
      </c>
      <c r="S29" s="190">
        <f>ROUND(S89*Содержание!$H$8*(1+$H$13)*(1-$H$14)*(1-$H$15),0)</f>
        <v>170587</v>
      </c>
      <c r="T29" s="190">
        <f>ROUND(T89*Содержание!$H$8*(1+$H$13)*(1-$H$14)*(1-$H$15),0)</f>
        <v>174920</v>
      </c>
      <c r="U29" s="190">
        <f>ROUND(U89*Содержание!$H$8*(1+$H$13)*(1-$H$14)*(1-$H$15),0)</f>
        <v>175157</v>
      </c>
      <c r="V29" s="190">
        <f>ROUND(V89*Содержание!$H$8*(1+$H$13)*(1-$H$14)*(1-$H$15),0)</f>
        <v>180269</v>
      </c>
      <c r="W29" s="190">
        <f>ROUND(W89*Содержание!$H$8*(1+$H$13)*(1-$H$14)*(1-$H$15),0)</f>
        <v>184868</v>
      </c>
      <c r="X29" s="190">
        <f>ROUND(X89*Содержание!$H$8*(1+$H$13)*(1-$H$14)*(1-$H$15),0)</f>
        <v>188066</v>
      </c>
      <c r="Y29" s="190">
        <f>ROUND(Y89*Содержание!$H$8*(1+$H$13)*(1-$H$14)*(1-$H$15),0)</f>
        <v>197048</v>
      </c>
      <c r="Z29" s="190">
        <f>ROUND(Z89*Содержание!$H$8*(1+$H$13)*(1-$H$14)*(1-$H$15),0)</f>
        <v>194250</v>
      </c>
      <c r="AA29" s="190">
        <f>ROUND(AA89*Содержание!$H$8*(1+$H$13)*(1-$H$14)*(1-$H$15),0)</f>
        <v>203105</v>
      </c>
      <c r="AB29" s="190">
        <f>ROUND(AB89*Содержание!$H$8*(1+$H$13)*(1-$H$14)*(1-$H$15),0)</f>
        <v>206423</v>
      </c>
      <c r="AC29" s="190">
        <f>ROUND(AC89*Содержание!$H$8*(1+$H$13)*(1-$H$14)*(1-$H$15),0)</f>
        <v>211395</v>
      </c>
      <c r="AD29" s="190">
        <f>ROUND(AD89*Содержание!$H$8*(1+$H$13)*(1-$H$14)*(1-$H$15),0)</f>
        <v>217698</v>
      </c>
      <c r="AE29" s="190">
        <f>ROUND(AE89*Содержание!$H$8*(1+$H$13)*(1-$H$14)*(1-$H$15),0)</f>
        <v>226673</v>
      </c>
      <c r="AF29" s="190">
        <f>ROUND(AF89*Содержание!$H$8*(1+$H$13)*(1-$H$14)*(1-$H$15),0)</f>
        <v>230226</v>
      </c>
      <c r="AG29" s="190">
        <f>ROUND(AG89*Содержание!$H$8*(1+$H$13)*(1-$H$14)*(1-$H$15),0)</f>
        <v>233778</v>
      </c>
      <c r="AH29" s="190">
        <f>ROUND(AH89*Содержание!$H$8*(1+$H$13)*(1-$H$14)*(1-$H$15),0)</f>
        <v>232832</v>
      </c>
      <c r="AI29" s="190">
        <f>ROUND(AI89*Содержание!$H$8*(1+$H$13)*(1-$H$14)*(1-$H$15),0)</f>
        <v>239818</v>
      </c>
      <c r="AJ29" s="190">
        <f>ROUND(AJ89*Содержание!$H$8*(1+$H$13)*(1-$H$14)*(1-$H$15),0)</f>
        <v>251541</v>
      </c>
      <c r="AK29" s="190">
        <f>ROUND(AK89*Содержание!$H$8*(1+$H$13)*(1-$H$14)*(1-$H$15),0)</f>
        <v>297185</v>
      </c>
      <c r="AL29" s="190">
        <f>ROUND(AL89*Содержание!$H$8*(1+$H$13)*(1-$H$14)*(1-$H$15),0)</f>
        <v>306005</v>
      </c>
      <c r="AM29" s="190">
        <f>ROUND(AM89*Содержание!$H$8*(1+$H$13)*(1-$H$14)*(1-$H$15),0)</f>
        <v>313857</v>
      </c>
      <c r="AN29" s="190">
        <f>ROUND(AN89*Содержание!$H$8*(1+$H$13)*(1-$H$14)*(1-$H$15),0)</f>
        <v>314394</v>
      </c>
      <c r="AO29" s="190">
        <f>ROUND(AO89*Содержание!$H$8*(1+$H$13)*(1-$H$14)*(1-$H$15),0)</f>
        <v>317083</v>
      </c>
      <c r="AP29" s="190">
        <f>ROUND(AP89*Содержание!$H$8*(1+$H$13)*(1-$H$14)*(1-$H$15),0)</f>
        <v>320632</v>
      </c>
      <c r="AQ29" s="190">
        <f>ROUND(AQ89*Содержание!$H$8*(1+$H$13)*(1-$H$14)*(1-$H$15),0)</f>
        <v>325151</v>
      </c>
      <c r="AR29" s="190">
        <f>ROUND(AR89*Содержание!$H$8*(1+$H$13)*(1-$H$14)*(1-$H$15),0)</f>
        <v>328807</v>
      </c>
      <c r="AS29" s="185">
        <f>ROUND(AS89*Содержание!$H$8*(1+$H$13)*(1-$H$14)*(1-$H$15),0)</f>
        <v>364085</v>
      </c>
      <c r="AT29" s="185">
        <f>ROUND(AT89*Содержание!$H$8*(1+$H$13)*(1-$H$14)*(1-$H$15),0)</f>
        <v>367849</v>
      </c>
      <c r="AU29" s="185">
        <f>ROUND(AU89*Содержание!$H$8*(1+$H$13)*(1-$H$14)*(1-$H$15),0)</f>
        <v>371830</v>
      </c>
      <c r="AV29" s="185">
        <f>ROUND(AV89*Содержание!$H$8*(1+$H$13)*(1-$H$14)*(1-$H$15),0)</f>
        <v>375056</v>
      </c>
      <c r="AW29" s="185">
        <f>ROUND(AW89*Содержание!$H$8*(1+$H$13)*(1-$H$14)*(1-$H$15),0)</f>
        <v>386458</v>
      </c>
      <c r="AX29" s="185">
        <f>ROUND(AX89*Содержание!$H$8*(1+$H$13)*(1-$H$14)*(1-$H$15),0)</f>
        <v>390223</v>
      </c>
      <c r="AY29" s="185">
        <f>ROUND(AY89*Содержание!$H$8*(1+$H$13)*(1-$H$14)*(1-$H$15),0)</f>
        <v>393557</v>
      </c>
      <c r="AZ29" s="185">
        <f>ROUND(AZ89*Содержание!$H$8*(1+$H$13)*(1-$H$14)*(1-$H$15),0)</f>
        <v>398506</v>
      </c>
    </row>
    <row r="30" spans="1:52">
      <c r="A30" s="181">
        <v>3250</v>
      </c>
      <c r="B30" s="185">
        <f>ROUND(B90*Содержание!$H$8*(1+$H$13)*(1-$H$14)*(1-$H$15),0)</f>
        <v>105946</v>
      </c>
      <c r="C30" s="185">
        <f>ROUND(C90*Содержание!$H$8*(1+$H$13)*(1-$H$14)*(1-$H$15),0)</f>
        <v>110356</v>
      </c>
      <c r="D30" s="185">
        <f>ROUND(D90*Содержание!$H$8*(1+$H$13)*(1-$H$14)*(1-$H$15),0)</f>
        <v>114873</v>
      </c>
      <c r="E30" s="190">
        <f>ROUND(E90*Содержание!$H$8*(1+$H$13)*(1-$H$14)*(1-$H$15),0)</f>
        <v>119605</v>
      </c>
      <c r="F30" s="190">
        <f>ROUND(F90*Содержание!$H$8*(1+$H$13)*(1-$H$14)*(1-$H$15),0)</f>
        <v>127997</v>
      </c>
      <c r="G30" s="190">
        <f>ROUND(G90*Содержание!$H$8*(1+$H$13)*(1-$H$14)*(1-$H$15),0)</f>
        <v>133802</v>
      </c>
      <c r="H30" s="190">
        <f>ROUND(H90*Содержание!$H$8*(1+$H$13)*(1-$H$14)*(1-$H$15),0)</f>
        <v>141330</v>
      </c>
      <c r="I30" s="190">
        <f>ROUND(I90*Содержание!$H$8*(1+$H$13)*(1-$H$14)*(1-$H$15),0)</f>
        <v>144343</v>
      </c>
      <c r="J30" s="190">
        <f>ROUND(J90*Содержание!$H$8*(1+$H$13)*(1-$H$14)*(1-$H$15),0)</f>
        <v>149828</v>
      </c>
      <c r="K30" s="190">
        <f>ROUND(K90*Содержание!$H$8*(1+$H$13)*(1-$H$14)*(1-$H$15),0)</f>
        <v>154024</v>
      </c>
      <c r="L30" s="190">
        <f>ROUND(L90*Содержание!$H$8*(1+$H$13)*(1-$H$14)*(1-$H$15),0)</f>
        <v>149722</v>
      </c>
      <c r="M30" s="190">
        <f>ROUND(M90*Содержание!$H$8*(1+$H$13)*(1-$H$14)*(1-$H$15),0)</f>
        <v>150582</v>
      </c>
      <c r="N30" s="190">
        <f>ROUND(N90*Содержание!$H$8*(1+$H$13)*(1-$H$14)*(1-$H$15),0)</f>
        <v>158324</v>
      </c>
      <c r="O30" s="190">
        <f>ROUND(O90*Содержание!$H$8*(1+$H$13)*(1-$H$14)*(1-$H$15),0)</f>
        <v>162522</v>
      </c>
      <c r="P30" s="190">
        <f>ROUND(P90*Содержание!$H$8*(1+$H$13)*(1-$H$14)*(1-$H$15),0)</f>
        <v>166177</v>
      </c>
      <c r="Q30" s="190">
        <f>ROUND(Q90*Содержание!$H$8*(1+$H$13)*(1-$H$14)*(1-$H$15),0)</f>
        <v>168759</v>
      </c>
      <c r="R30" s="190">
        <f>ROUND(R90*Содержание!$H$8*(1+$H$13)*(1-$H$14)*(1-$H$15),0)</f>
        <v>171127</v>
      </c>
      <c r="S30" s="190">
        <f>ROUND(S90*Содержание!$H$8*(1+$H$13)*(1-$H$14)*(1-$H$15),0)</f>
        <v>175106</v>
      </c>
      <c r="T30" s="190">
        <f>ROUND(T90*Содержание!$H$8*(1+$H$13)*(1-$H$14)*(1-$H$15),0)</f>
        <v>180011</v>
      </c>
      <c r="U30" s="190">
        <f>ROUND(U90*Содержание!$H$8*(1+$H$13)*(1-$H$14)*(1-$H$15),0)</f>
        <v>179624</v>
      </c>
      <c r="V30" s="190">
        <f>ROUND(V90*Содержание!$H$8*(1+$H$13)*(1-$H$14)*(1-$H$15),0)</f>
        <v>185431</v>
      </c>
      <c r="W30" s="190">
        <f>ROUND(W90*Содержание!$H$8*(1+$H$13)*(1-$H$14)*(1-$H$15),0)</f>
        <v>189367</v>
      </c>
      <c r="X30" s="190">
        <f>ROUND(X90*Содержание!$H$8*(1+$H$13)*(1-$H$14)*(1-$H$15),0)</f>
        <v>193392</v>
      </c>
      <c r="Y30" s="190">
        <f>ROUND(Y90*Содержание!$H$8*(1+$H$13)*(1-$H$14)*(1-$H$15),0)</f>
        <v>202641</v>
      </c>
      <c r="Z30" s="190">
        <f>ROUND(Z90*Содержание!$H$8*(1+$H$13)*(1-$H$14)*(1-$H$15),0)</f>
        <v>199414</v>
      </c>
      <c r="AA30" s="190">
        <f>ROUND(AA90*Содержание!$H$8*(1+$H$13)*(1-$H$14)*(1-$H$15),0)</f>
        <v>206540</v>
      </c>
      <c r="AB30" s="190">
        <f>ROUND(AB90*Содержание!$H$8*(1+$H$13)*(1-$H$14)*(1-$H$15),0)</f>
        <v>210091</v>
      </c>
      <c r="AC30" s="190">
        <f>ROUND(AC90*Содержание!$H$8*(1+$H$13)*(1-$H$14)*(1-$H$15),0)</f>
        <v>216408</v>
      </c>
      <c r="AD30" s="190">
        <f>ROUND(AD90*Содержание!$H$8*(1+$H$13)*(1-$H$14)*(1-$H$15),0)</f>
        <v>223829</v>
      </c>
      <c r="AE30" s="190">
        <f>ROUND(AE90*Содержание!$H$8*(1+$H$13)*(1-$H$14)*(1-$H$15),0)</f>
        <v>233186</v>
      </c>
      <c r="AF30" s="190">
        <f>ROUND(AF90*Содержание!$H$8*(1+$H$13)*(1-$H$14)*(1-$H$15),0)</f>
        <v>232121</v>
      </c>
      <c r="AG30" s="190">
        <f>ROUND(AG90*Содержание!$H$8*(1+$H$13)*(1-$H$14)*(1-$H$15),0)</f>
        <v>235554</v>
      </c>
      <c r="AH30" s="190">
        <f>ROUND(AH90*Содержание!$H$8*(1+$H$13)*(1-$H$14)*(1-$H$15),0)</f>
        <v>239463</v>
      </c>
      <c r="AI30" s="190">
        <f>ROUND(AI90*Содержание!$H$8*(1+$H$13)*(1-$H$14)*(1-$H$15),0)</f>
        <v>245881</v>
      </c>
      <c r="AJ30" s="190">
        <f>ROUND(AJ90*Содержание!$H$8*(1+$H$13)*(1-$H$14)*(1-$H$15),0)</f>
        <v>255570</v>
      </c>
      <c r="AK30" s="190">
        <f>ROUND(AK90*Содержание!$H$8*(1+$H$13)*(1-$H$14)*(1-$H$15),0)</f>
        <v>313210</v>
      </c>
      <c r="AL30" s="190">
        <f>ROUND(AL90*Содержание!$H$8*(1+$H$13)*(1-$H$14)*(1-$H$15),0)</f>
        <v>316436</v>
      </c>
      <c r="AM30" s="190">
        <f>ROUND(AM90*Содержание!$H$8*(1+$H$13)*(1-$H$14)*(1-$H$15),0)</f>
        <v>322245</v>
      </c>
      <c r="AN30" s="190">
        <f>ROUND(AN90*Содержание!$H$8*(1+$H$13)*(1-$H$14)*(1-$H$15),0)</f>
        <v>320094</v>
      </c>
      <c r="AO30" s="190">
        <f>ROUND(AO90*Содержание!$H$8*(1+$H$13)*(1-$H$14)*(1-$H$15),0)</f>
        <v>324935</v>
      </c>
      <c r="AP30" s="190">
        <f>ROUND(AP90*Содержание!$H$8*(1+$H$13)*(1-$H$14)*(1-$H$15),0)</f>
        <v>338809</v>
      </c>
      <c r="AQ30" s="190">
        <f>ROUND(AQ90*Содержание!$H$8*(1+$H$13)*(1-$H$14)*(1-$H$15),0)</f>
        <v>347414</v>
      </c>
      <c r="AR30" s="190">
        <f>ROUND(AR90*Содержание!$H$8*(1+$H$13)*(1-$H$14)*(1-$H$15),0)</f>
        <v>360968</v>
      </c>
      <c r="AS30" s="185">
        <f>ROUND(AS90*Содержание!$H$8*(1+$H$13)*(1-$H$14)*(1-$H$15),0)</f>
        <v>380219</v>
      </c>
      <c r="AT30" s="185">
        <f>ROUND(AT90*Содержание!$H$8*(1+$H$13)*(1-$H$14)*(1-$H$15),0)</f>
        <v>383231</v>
      </c>
      <c r="AU30" s="185">
        <f>ROUND(AU90*Содержание!$H$8*(1+$H$13)*(1-$H$14)*(1-$H$15),0)</f>
        <v>384092</v>
      </c>
      <c r="AV30" s="185">
        <f>ROUND(AV90*Содержание!$H$8*(1+$H$13)*(1-$H$14)*(1-$H$15),0)</f>
        <v>385275</v>
      </c>
      <c r="AW30" s="185">
        <f>ROUND(AW90*Содержание!$H$8*(1+$H$13)*(1-$H$14)*(1-$H$15),0)</f>
        <v>387640</v>
      </c>
      <c r="AX30" s="185">
        <f>ROUND(AX90*Содержание!$H$8*(1+$H$13)*(1-$H$14)*(1-$H$15),0)</f>
        <v>391404</v>
      </c>
      <c r="AY30" s="185">
        <f>ROUND(AY90*Содержание!$H$8*(1+$H$13)*(1-$H$14)*(1-$H$15),0)</f>
        <v>394740</v>
      </c>
      <c r="AZ30" s="185">
        <f>ROUND(AZ90*Содержание!$H$8*(1+$H$13)*(1-$H$14)*(1-$H$15),0)</f>
        <v>403669</v>
      </c>
    </row>
    <row r="31" spans="1:52">
      <c r="A31" s="181">
        <v>3375</v>
      </c>
      <c r="B31" s="185">
        <f>ROUND(B91*Содержание!$H$8*(1+$H$13)*(1-$H$14)*(1-$H$15),0)</f>
        <v>109281</v>
      </c>
      <c r="C31" s="185">
        <f>ROUND(C91*Содержание!$H$8*(1+$H$13)*(1-$H$14)*(1-$H$15),0)</f>
        <v>113689</v>
      </c>
      <c r="D31" s="185">
        <f>ROUND(D91*Содержание!$H$8*(1+$H$13)*(1-$H$14)*(1-$H$15),0)</f>
        <v>118423</v>
      </c>
      <c r="E31" s="190">
        <f>ROUND(E91*Содержание!$H$8*(1+$H$13)*(1-$H$14)*(1-$H$15),0)</f>
        <v>123369</v>
      </c>
      <c r="F31" s="190">
        <f>ROUND(F91*Содержание!$H$8*(1+$H$13)*(1-$H$14)*(1-$H$15),0)</f>
        <v>134557</v>
      </c>
      <c r="G31" s="190">
        <f>ROUND(G91*Содержание!$H$8*(1+$H$13)*(1-$H$14)*(1-$H$15),0)</f>
        <v>138320</v>
      </c>
      <c r="H31" s="190">
        <f>ROUND(H91*Содержание!$H$8*(1+$H$13)*(1-$H$14)*(1-$H$15),0)</f>
        <v>143806</v>
      </c>
      <c r="I31" s="190">
        <f>ROUND(I91*Содержание!$H$8*(1+$H$13)*(1-$H$14)*(1-$H$15),0)</f>
        <v>148324</v>
      </c>
      <c r="J31" s="190">
        <f>ROUND(J91*Содержание!$H$8*(1+$H$13)*(1-$H$14)*(1-$H$15),0)</f>
        <v>149399</v>
      </c>
      <c r="K31" s="190">
        <f>ROUND(K91*Содержание!$H$8*(1+$H$13)*(1-$H$14)*(1-$H$15),0)</f>
        <v>162199</v>
      </c>
      <c r="L31" s="190">
        <f>ROUND(L91*Содержание!$H$8*(1+$H$13)*(1-$H$14)*(1-$H$15),0)</f>
        <v>157361</v>
      </c>
      <c r="M31" s="190">
        <f>ROUND(M91*Содержание!$H$8*(1+$H$13)*(1-$H$14)*(1-$H$15),0)</f>
        <v>158221</v>
      </c>
      <c r="N31" s="190">
        <f>ROUND(N91*Содержание!$H$8*(1+$H$13)*(1-$H$14)*(1-$H$15),0)</f>
        <v>166393</v>
      </c>
      <c r="O31" s="190">
        <f>ROUND(O91*Содержание!$H$8*(1+$H$13)*(1-$H$14)*(1-$H$15),0)</f>
        <v>171019</v>
      </c>
      <c r="P31" s="190">
        <f>ROUND(P91*Содержание!$H$8*(1+$H$13)*(1-$H$14)*(1-$H$15),0)</f>
        <v>170419</v>
      </c>
      <c r="Q31" s="190">
        <f>ROUND(Q91*Содержание!$H$8*(1+$H$13)*(1-$H$14)*(1-$H$15),0)</f>
        <v>172907</v>
      </c>
      <c r="R31" s="190">
        <f>ROUND(R91*Содержание!$H$8*(1+$H$13)*(1-$H$14)*(1-$H$15),0)</f>
        <v>177053</v>
      </c>
      <c r="S31" s="190">
        <f>ROUND(S91*Содержание!$H$8*(1+$H$13)*(1-$H$14)*(1-$H$15),0)</f>
        <v>181788</v>
      </c>
      <c r="T31" s="190">
        <f>ROUND(T91*Содержание!$H$8*(1+$H$13)*(1-$H$14)*(1-$H$15),0)</f>
        <v>189014</v>
      </c>
      <c r="U31" s="190">
        <f>ROUND(U91*Содержание!$H$8*(1+$H$13)*(1-$H$14)*(1-$H$15),0)</f>
        <v>189367</v>
      </c>
      <c r="V31" s="190">
        <f>ROUND(V91*Содержание!$H$8*(1+$H$13)*(1-$H$14)*(1-$H$15),0)</f>
        <v>189734</v>
      </c>
      <c r="W31" s="190">
        <f>ROUND(W91*Содержание!$H$8*(1+$H$13)*(1-$H$14)*(1-$H$15),0)</f>
        <v>195998</v>
      </c>
      <c r="X31" s="190">
        <f>ROUND(X91*Содержание!$H$8*(1+$H$13)*(1-$H$14)*(1-$H$15),0)</f>
        <v>203698</v>
      </c>
      <c r="Y31" s="190">
        <f>ROUND(Y91*Содержание!$H$8*(1+$H$13)*(1-$H$14)*(1-$H$15),0)</f>
        <v>207605</v>
      </c>
      <c r="Z31" s="190">
        <f>ROUND(Z91*Содержание!$H$8*(1+$H$13)*(1-$H$14)*(1-$H$15),0)</f>
        <v>211276</v>
      </c>
      <c r="AA31" s="190">
        <f>ROUND(AA91*Содержание!$H$8*(1+$H$13)*(1-$H$14)*(1-$H$15),0)</f>
        <v>217436</v>
      </c>
      <c r="AB31" s="190">
        <f>ROUND(AB91*Содержание!$H$8*(1+$H$13)*(1-$H$14)*(1-$H$15),0)</f>
        <v>223476</v>
      </c>
      <c r="AC31" s="190">
        <f>ROUND(AC91*Содержание!$H$8*(1+$H$13)*(1-$H$14)*(1-$H$15),0)</f>
        <v>233540</v>
      </c>
      <c r="AD31" s="190">
        <f>ROUND(AD91*Содержание!$H$8*(1+$H$13)*(1-$H$14)*(1-$H$15),0)</f>
        <v>238988</v>
      </c>
      <c r="AE31" s="190">
        <f>ROUND(AE91*Содержание!$H$8*(1+$H$13)*(1-$H$14)*(1-$H$15),0)</f>
        <v>243135</v>
      </c>
      <c r="AF31" s="190">
        <f>ROUND(AF91*Содержание!$H$8*(1+$H$13)*(1-$H$14)*(1-$H$15),0)</f>
        <v>249647</v>
      </c>
      <c r="AG31" s="190">
        <f>ROUND(AG91*Содержание!$H$8*(1+$H$13)*(1-$H$14)*(1-$H$15),0)</f>
        <v>253320</v>
      </c>
      <c r="AH31" s="190">
        <f>ROUND(AH91*Содержание!$H$8*(1+$H$13)*(1-$H$14)*(1-$H$15),0)</f>
        <v>257583</v>
      </c>
      <c r="AI31" s="190">
        <f>ROUND(AI91*Содержание!$H$8*(1+$H$13)*(1-$H$14)*(1-$H$15),0)</f>
        <v>259953</v>
      </c>
      <c r="AJ31" s="190">
        <f>ROUND(AJ91*Содержание!$H$8*(1+$H$13)*(1-$H$14)*(1-$H$15),0)</f>
        <v>272033</v>
      </c>
      <c r="AK31" s="190">
        <f>ROUND(AK91*Содержание!$H$8*(1+$H$13)*(1-$H$14)*(1-$H$15),0)</f>
        <v>322352</v>
      </c>
      <c r="AL31" s="190">
        <f>ROUND(AL91*Содержание!$H$8*(1+$H$13)*(1-$H$14)*(1-$H$15),0)</f>
        <v>331602</v>
      </c>
      <c r="AM31" s="190">
        <f>ROUND(AM91*Содержание!$H$8*(1+$H$13)*(1-$H$14)*(1-$H$15),0)</f>
        <v>341929</v>
      </c>
      <c r="AN31" s="190">
        <f>ROUND(AN91*Содержание!$H$8*(1+$H$13)*(1-$H$14)*(1-$H$15),0)</f>
        <v>332141</v>
      </c>
      <c r="AO31" s="190">
        <f>ROUND(AO91*Содержание!$H$8*(1+$H$13)*(1-$H$14)*(1-$H$15),0)</f>
        <v>365376</v>
      </c>
      <c r="AP31" s="190">
        <f>ROUND(AP91*Содержание!$H$8*(1+$H$13)*(1-$H$14)*(1-$H$15),0)</f>
        <v>372582</v>
      </c>
      <c r="AQ31" s="190">
        <f>ROUND(AQ91*Содержание!$H$8*(1+$H$13)*(1-$H$14)*(1-$H$15),0)</f>
        <v>374303</v>
      </c>
      <c r="AR31" s="190">
        <f>ROUND(AR91*Содержание!$H$8*(1+$H$13)*(1-$H$14)*(1-$H$15),0)</f>
        <v>377531</v>
      </c>
      <c r="AS31" s="185">
        <f>ROUND(AS91*Содержание!$H$8*(1+$H$13)*(1-$H$14)*(1-$H$15),0)</f>
        <v>379035</v>
      </c>
      <c r="AT31" s="185">
        <f>ROUND(AT91*Содержание!$H$8*(1+$H$13)*(1-$H$14)*(1-$H$15),0)</f>
        <v>380110</v>
      </c>
      <c r="AU31" s="185">
        <f>ROUND(AU91*Содержание!$H$8*(1+$H$13)*(1-$H$14)*(1-$H$15),0)</f>
        <v>381941</v>
      </c>
      <c r="AV31" s="185">
        <f>ROUND(AV91*Содержание!$H$8*(1+$H$13)*(1-$H$14)*(1-$H$15),0)</f>
        <v>385597</v>
      </c>
      <c r="AW31" s="185">
        <f>ROUND(AW91*Содержание!$H$8*(1+$H$13)*(1-$H$14)*(1-$H$15),0)</f>
        <v>389253</v>
      </c>
      <c r="AX31" s="185">
        <f>ROUND(AX91*Содержание!$H$8*(1+$H$13)*(1-$H$14)*(1-$H$15),0)</f>
        <v>393019</v>
      </c>
      <c r="AY31" s="185">
        <f>ROUND(AY91*Содержание!$H$8*(1+$H$13)*(1-$H$14)*(1-$H$15),0)</f>
        <v>400228</v>
      </c>
      <c r="AZ31" s="185">
        <f>ROUND(AZ91*Содержание!$H$8*(1+$H$13)*(1-$H$14)*(1-$H$15),0)</f>
        <v>401409</v>
      </c>
    </row>
    <row r="32" spans="1:52">
      <c r="A32" s="181">
        <v>3500</v>
      </c>
      <c r="B32" s="185">
        <f>ROUND(B92*Содержание!$H$8*(1+$H$13)*(1-$H$14)*(1-$H$15),0)</f>
        <v>112829</v>
      </c>
      <c r="C32" s="185">
        <f>ROUND(C92*Содержание!$H$8*(1+$H$13)*(1-$H$14)*(1-$H$15),0)</f>
        <v>116916</v>
      </c>
      <c r="D32" s="185">
        <f>ROUND(D92*Содержание!$H$8*(1+$H$13)*(1-$H$14)*(1-$H$15),0)</f>
        <v>121217</v>
      </c>
      <c r="E32" s="190">
        <f>ROUND(E92*Содержание!$H$8*(1+$H$13)*(1-$H$14)*(1-$H$15),0)</f>
        <v>125736</v>
      </c>
      <c r="F32" s="190">
        <f>ROUND(F92*Содержание!$H$8*(1+$H$13)*(1-$H$14)*(1-$H$15),0)</f>
        <v>137566</v>
      </c>
      <c r="G32" s="190">
        <f>ROUND(G92*Содержание!$H$8*(1+$H$13)*(1-$H$14)*(1-$H$15),0)</f>
        <v>141978</v>
      </c>
      <c r="H32" s="190">
        <f>ROUND(H92*Содержание!$H$8*(1+$H$13)*(1-$H$14)*(1-$H$15),0)</f>
        <v>147247</v>
      </c>
      <c r="I32" s="190">
        <f>ROUND(I92*Содержание!$H$8*(1+$H$13)*(1-$H$14)*(1-$H$15),0)</f>
        <v>151658</v>
      </c>
      <c r="J32" s="190">
        <f>ROUND(J92*Содержание!$H$8*(1+$H$13)*(1-$H$14)*(1-$H$15),0)</f>
        <v>152841</v>
      </c>
      <c r="K32" s="190">
        <f>ROUND(K92*Содержание!$H$8*(1+$H$13)*(1-$H$14)*(1-$H$15),0)</f>
        <v>166177</v>
      </c>
      <c r="L32" s="190">
        <f>ROUND(L92*Содержание!$H$8*(1+$H$13)*(1-$H$14)*(1-$H$15),0)</f>
        <v>160584</v>
      </c>
      <c r="M32" s="190">
        <f>ROUND(M92*Содержание!$H$8*(1+$H$13)*(1-$H$14)*(1-$H$15),0)</f>
        <v>162412</v>
      </c>
      <c r="N32" s="190">
        <f>ROUND(N92*Содержание!$H$8*(1+$H$13)*(1-$H$14)*(1-$H$15),0)</f>
        <v>171019</v>
      </c>
      <c r="O32" s="190">
        <f>ROUND(O92*Содержание!$H$8*(1+$H$13)*(1-$H$14)*(1-$H$15),0)</f>
        <v>175106</v>
      </c>
      <c r="P32" s="190">
        <f>ROUND(P92*Содержание!$H$8*(1+$H$13)*(1-$H$14)*(1-$H$15),0)</f>
        <v>174801</v>
      </c>
      <c r="Q32" s="190">
        <f>ROUND(Q92*Содержание!$H$8*(1+$H$13)*(1-$H$14)*(1-$H$15),0)</f>
        <v>177168</v>
      </c>
      <c r="R32" s="190">
        <f>ROUND(R92*Содержание!$H$8*(1+$H$13)*(1-$H$14)*(1-$H$15),0)</f>
        <v>182023</v>
      </c>
      <c r="S32" s="190">
        <f>ROUND(S92*Содержание!$H$8*(1+$H$13)*(1-$H$14)*(1-$H$15),0)</f>
        <v>186171</v>
      </c>
      <c r="T32" s="190">
        <f>ROUND(T92*Содержание!$H$8*(1+$H$13)*(1-$H$14)*(1-$H$15),0)</f>
        <v>193868</v>
      </c>
      <c r="U32" s="190">
        <f>ROUND(U92*Содержание!$H$8*(1+$H$13)*(1-$H$14)*(1-$H$15),0)</f>
        <v>194342</v>
      </c>
      <c r="V32" s="190">
        <f>ROUND(V92*Содержание!$H$8*(1+$H$13)*(1-$H$14)*(1-$H$15),0)</f>
        <v>196947</v>
      </c>
      <c r="W32" s="190">
        <f>ROUND(W92*Содержание!$H$8*(1+$H$13)*(1-$H$14)*(1-$H$15),0)</f>
        <v>204646</v>
      </c>
      <c r="X32" s="190">
        <f>ROUND(X92*Содержание!$H$8*(1+$H$13)*(1-$H$14)*(1-$H$15),0)</f>
        <v>209264</v>
      </c>
      <c r="Y32" s="190">
        <f>ROUND(Y92*Содержание!$H$8*(1+$H$13)*(1-$H$14)*(1-$H$15),0)</f>
        <v>212580</v>
      </c>
      <c r="Z32" s="190">
        <f>ROUND(Z92*Содержание!$H$8*(1+$H$13)*(1-$H$14)*(1-$H$15),0)</f>
        <v>216370</v>
      </c>
      <c r="AA32" s="190">
        <f>ROUND(AA92*Содержание!$H$8*(1+$H$13)*(1-$H$14)*(1-$H$15),0)</f>
        <v>225253</v>
      </c>
      <c r="AB32" s="190">
        <f>ROUND(AB92*Содержание!$H$8*(1+$H$13)*(1-$H$14)*(1-$H$15),0)</f>
        <v>229041</v>
      </c>
      <c r="AC32" s="190">
        <f>ROUND(AC92*Содержание!$H$8*(1+$H$13)*(1-$H$14)*(1-$H$15),0)</f>
        <v>239700</v>
      </c>
      <c r="AD32" s="190">
        <f>ROUND(AD92*Содержание!$H$8*(1+$H$13)*(1-$H$14)*(1-$H$15),0)</f>
        <v>243016</v>
      </c>
      <c r="AE32" s="190">
        <f>ROUND(AE92*Содержание!$H$8*(1+$H$13)*(1-$H$14)*(1-$H$15),0)</f>
        <v>252017</v>
      </c>
      <c r="AF32" s="190">
        <f>ROUND(AF92*Содержание!$H$8*(1+$H$13)*(1-$H$14)*(1-$H$15),0)</f>
        <v>256161</v>
      </c>
      <c r="AG32" s="190">
        <f>ROUND(AG92*Содержание!$H$8*(1+$H$13)*(1-$H$14)*(1-$H$15),0)</f>
        <v>266228</v>
      </c>
      <c r="AH32" s="190">
        <f>ROUND(AH92*Содержание!$H$8*(1+$H$13)*(1-$H$14)*(1-$H$15),0)</f>
        <v>268005</v>
      </c>
      <c r="AI32" s="190">
        <f>ROUND(AI92*Содержание!$H$8*(1+$H$13)*(1-$H$14)*(1-$H$15),0)</f>
        <v>268360</v>
      </c>
      <c r="AJ32" s="190">
        <f>ROUND(AJ92*Содержание!$H$8*(1+$H$13)*(1-$H$14)*(1-$H$15),0)</f>
        <v>276533</v>
      </c>
      <c r="AK32" s="190">
        <f>ROUND(AK92*Содержание!$H$8*(1+$H$13)*(1-$H$14)*(1-$H$15),0)</f>
        <v>331172</v>
      </c>
      <c r="AL32" s="190">
        <f>ROUND(AL92*Содержание!$H$8*(1+$H$13)*(1-$H$14)*(1-$H$15),0)</f>
        <v>343221</v>
      </c>
      <c r="AM32" s="190">
        <f>ROUND(AM92*Содержание!$H$8*(1+$H$13)*(1-$H$14)*(1-$H$15),0)</f>
        <v>350856</v>
      </c>
      <c r="AN32" s="190">
        <f>ROUND(AN92*Содержание!$H$8*(1+$H$13)*(1-$H$14)*(1-$H$15),0)</f>
        <v>366667</v>
      </c>
      <c r="AO32" s="190">
        <f>ROUND(AO92*Содержание!$H$8*(1+$H$13)*(1-$H$14)*(1-$H$15),0)</f>
        <v>373015</v>
      </c>
      <c r="AP32" s="190">
        <f>ROUND(AP92*Содержание!$H$8*(1+$H$13)*(1-$H$14)*(1-$H$15),0)</f>
        <v>379360</v>
      </c>
      <c r="AQ32" s="190">
        <f>ROUND(AQ92*Содержание!$H$8*(1+$H$13)*(1-$H$14)*(1-$H$15),0)</f>
        <v>382694</v>
      </c>
      <c r="AR32" s="190">
        <f>ROUND(AR92*Содержание!$H$8*(1+$H$13)*(1-$H$14)*(1-$H$15),0)</f>
        <v>384092</v>
      </c>
      <c r="AS32" s="185">
        <f>ROUND(AS92*Содержание!$H$8*(1+$H$13)*(1-$H$14)*(1-$H$15),0)</f>
        <v>386027</v>
      </c>
      <c r="AT32" s="185">
        <f>ROUND(AT92*Содержание!$H$8*(1+$H$13)*(1-$H$14)*(1-$H$15),0)</f>
        <v>387963</v>
      </c>
      <c r="AU32" s="185">
        <f>ROUND(AU92*Содержание!$H$8*(1+$H$13)*(1-$H$14)*(1-$H$15),0)</f>
        <v>389791</v>
      </c>
      <c r="AV32" s="185">
        <f>ROUND(AV92*Содержание!$H$8*(1+$H$13)*(1-$H$14)*(1-$H$15),0)</f>
        <v>390330</v>
      </c>
      <c r="AW32" s="185">
        <f>ROUND(AW92*Содержание!$H$8*(1+$H$13)*(1-$H$14)*(1-$H$15),0)</f>
        <v>404419</v>
      </c>
      <c r="AX32" s="185">
        <f>ROUND(AX92*Содержание!$H$8*(1+$H$13)*(1-$H$14)*(1-$H$15),0)</f>
        <v>404742</v>
      </c>
      <c r="AY32" s="185">
        <f>ROUND(AY92*Содержание!$H$8*(1+$H$13)*(1-$H$14)*(1-$H$15),0)</f>
        <v>408400</v>
      </c>
      <c r="AZ32" s="185">
        <f>ROUND(AZ92*Содержание!$H$8*(1+$H$13)*(1-$H$14)*(1-$H$15),0)</f>
        <v>413239</v>
      </c>
    </row>
    <row r="33" spans="1:52">
      <c r="A33" s="181">
        <v>3625</v>
      </c>
      <c r="B33" s="185">
        <f>ROUND(B93*Содержание!$H$8*(1+$H$13)*(1-$H$14)*(1-$H$15),0)</f>
        <v>118852</v>
      </c>
      <c r="C33" s="185">
        <f>ROUND(C93*Содержание!$H$8*(1+$H$13)*(1-$H$14)*(1-$H$15),0)</f>
        <v>123156</v>
      </c>
      <c r="D33" s="185">
        <f>ROUND(D93*Содержание!$H$8*(1+$H$13)*(1-$H$14)*(1-$H$15),0)</f>
        <v>127348</v>
      </c>
      <c r="E33" s="190">
        <f>ROUND(E93*Содержание!$H$8*(1+$H$13)*(1-$H$14)*(1-$H$15),0)</f>
        <v>131867</v>
      </c>
      <c r="F33" s="190">
        <f>ROUND(F93*Содержание!$H$8*(1+$H$13)*(1-$H$14)*(1-$H$15),0)</f>
        <v>141117</v>
      </c>
      <c r="G33" s="190">
        <f>ROUND(G93*Содержание!$H$8*(1+$H$13)*(1-$H$14)*(1-$H$15),0)</f>
        <v>145418</v>
      </c>
      <c r="H33" s="190">
        <f>ROUND(H93*Содержание!$H$8*(1+$H$13)*(1-$H$14)*(1-$H$15),0)</f>
        <v>150691</v>
      </c>
      <c r="I33" s="190">
        <f>ROUND(I93*Содержание!$H$8*(1+$H$13)*(1-$H$14)*(1-$H$15),0)</f>
        <v>155100</v>
      </c>
      <c r="J33" s="190">
        <f>ROUND(J93*Содержание!$H$8*(1+$H$13)*(1-$H$14)*(1-$H$15),0)</f>
        <v>156606</v>
      </c>
      <c r="K33" s="190">
        <f>ROUND(K93*Содержание!$H$8*(1+$H$13)*(1-$H$14)*(1-$H$15),0)</f>
        <v>169944</v>
      </c>
      <c r="L33" s="190">
        <f>ROUND(L93*Содержание!$H$8*(1+$H$13)*(1-$H$14)*(1-$H$15),0)</f>
        <v>164888</v>
      </c>
      <c r="M33" s="190">
        <f>ROUND(M93*Содержание!$H$8*(1+$H$13)*(1-$H$14)*(1-$H$15),0)</f>
        <v>165963</v>
      </c>
      <c r="N33" s="190">
        <f>ROUND(N93*Содержание!$H$8*(1+$H$13)*(1-$H$14)*(1-$H$15),0)</f>
        <v>174459</v>
      </c>
      <c r="O33" s="190">
        <f>ROUND(O93*Содержание!$H$8*(1+$H$13)*(1-$H$14)*(1-$H$15),0)</f>
        <v>179299</v>
      </c>
      <c r="P33" s="190">
        <f>ROUND(P93*Содержание!$H$8*(1+$H$13)*(1-$H$14)*(1-$H$15),0)</f>
        <v>179945</v>
      </c>
      <c r="Q33" s="190">
        <f>ROUND(Q93*Содержание!$H$8*(1+$H$13)*(1-$H$14)*(1-$H$15),0)</f>
        <v>186614</v>
      </c>
      <c r="R33" s="190">
        <f>ROUND(R93*Содержание!$H$8*(1+$H$13)*(1-$H$14)*(1-$H$15),0)</f>
        <v>189195</v>
      </c>
      <c r="S33" s="190">
        <f>ROUND(S93*Содержание!$H$8*(1+$H$13)*(1-$H$14)*(1-$H$15),0)</f>
        <v>193713</v>
      </c>
      <c r="T33" s="190">
        <f>ROUND(T93*Содержание!$H$8*(1+$H$13)*(1-$H$14)*(1-$H$15),0)</f>
        <v>198603</v>
      </c>
      <c r="U33" s="190">
        <f>ROUND(U93*Содержание!$H$8*(1+$H$13)*(1-$H$14)*(1-$H$15),0)</f>
        <v>198724</v>
      </c>
      <c r="V33" s="190">
        <f>ROUND(V93*Содержание!$H$8*(1+$H$13)*(1-$H$14)*(1-$H$15),0)</f>
        <v>205328</v>
      </c>
      <c r="W33" s="190">
        <f>ROUND(W93*Содержание!$H$8*(1+$H$13)*(1-$H$14)*(1-$H$15),0)</f>
        <v>209621</v>
      </c>
      <c r="X33" s="190">
        <f>ROUND(X93*Содержание!$H$8*(1+$H$13)*(1-$H$14)*(1-$H$15),0)</f>
        <v>214236</v>
      </c>
      <c r="Y33" s="190">
        <f>ROUND(Y93*Содержание!$H$8*(1+$H$13)*(1-$H$14)*(1-$H$15),0)</f>
        <v>224044</v>
      </c>
      <c r="Z33" s="190">
        <f>ROUND(Z93*Содержание!$H$8*(1+$H$13)*(1-$H$14)*(1-$H$15),0)</f>
        <v>220924</v>
      </c>
      <c r="AA33" s="190">
        <f>ROUND(AA93*Содержание!$H$8*(1+$H$13)*(1-$H$14)*(1-$H$15),0)</f>
        <v>230818</v>
      </c>
      <c r="AB33" s="190">
        <f>ROUND(AB93*Содержание!$H$8*(1+$H$13)*(1-$H$14)*(1-$H$15),0)</f>
        <v>234963</v>
      </c>
      <c r="AC33" s="190">
        <f>ROUND(AC93*Содержание!$H$8*(1+$H$13)*(1-$H$14)*(1-$H$15),0)</f>
        <v>241238</v>
      </c>
      <c r="AD33" s="190">
        <f>ROUND(AD93*Содержание!$H$8*(1+$H$13)*(1-$H$14)*(1-$H$15),0)</f>
        <v>253410</v>
      </c>
      <c r="AE33" s="190">
        <f>ROUND(AE93*Содержание!$H$8*(1+$H$13)*(1-$H$14)*(1-$H$15),0)</f>
        <v>259358</v>
      </c>
      <c r="AF33" s="190">
        <f>ROUND(AF93*Содержание!$H$8*(1+$H$13)*(1-$H$14)*(1-$H$15),0)</f>
        <v>269306</v>
      </c>
      <c r="AG33" s="190">
        <f>ROUND(AG93*Содержание!$H$8*(1+$H$13)*(1-$H$14)*(1-$H$15),0)</f>
        <v>269663</v>
      </c>
      <c r="AH33" s="190">
        <f>ROUND(AH93*Содержание!$H$8*(1+$H$13)*(1-$H$14)*(1-$H$15),0)</f>
        <v>273097</v>
      </c>
      <c r="AI33" s="190">
        <f>ROUND(AI93*Содержание!$H$8*(1+$H$13)*(1-$H$14)*(1-$H$15),0)</f>
        <v>276177</v>
      </c>
      <c r="AJ33" s="190">
        <f>ROUND(AJ93*Содержание!$H$8*(1+$H$13)*(1-$H$14)*(1-$H$15),0)</f>
        <v>285768</v>
      </c>
      <c r="AK33" s="190">
        <f>ROUND(AK93*Содержание!$H$8*(1+$H$13)*(1-$H$14)*(1-$H$15),0)</f>
        <v>344726</v>
      </c>
      <c r="AL33" s="190">
        <f>ROUND(AL93*Содержание!$H$8*(1+$H$13)*(1-$H$14)*(1-$H$15),0)</f>
        <v>361935</v>
      </c>
      <c r="AM33" s="190">
        <f>ROUND(AM93*Содержание!$H$8*(1+$H$13)*(1-$H$14)*(1-$H$15),0)</f>
        <v>372261</v>
      </c>
      <c r="AN33" s="190">
        <f>ROUND(AN93*Содержание!$H$8*(1+$H$13)*(1-$H$14)*(1-$H$15),0)</f>
        <v>379251</v>
      </c>
      <c r="AO33" s="190">
        <f>ROUND(AO93*Содержание!$H$8*(1+$H$13)*(1-$H$14)*(1-$H$15),0)</f>
        <v>379790</v>
      </c>
      <c r="AP33" s="190">
        <f>ROUND(AP93*Содержание!$H$8*(1+$H$13)*(1-$H$14)*(1-$H$15),0)</f>
        <v>384843</v>
      </c>
      <c r="AQ33" s="190">
        <f>ROUND(AQ93*Содержание!$H$8*(1+$H$13)*(1-$H$14)*(1-$H$15),0)</f>
        <v>387963</v>
      </c>
      <c r="AR33" s="190">
        <f>ROUND(AR93*Содержание!$H$8*(1+$H$13)*(1-$H$14)*(1-$H$15),0)</f>
        <v>390008</v>
      </c>
      <c r="AS33" s="185">
        <f>ROUND(AS93*Содержание!$H$8*(1+$H$13)*(1-$H$14)*(1-$H$15),0)</f>
        <v>392051</v>
      </c>
      <c r="AT33" s="185">
        <f>ROUND(AT93*Содержание!$H$8*(1+$H$13)*(1-$H$14)*(1-$H$15),0)</f>
        <v>392589</v>
      </c>
      <c r="AU33" s="185">
        <f>ROUND(AU93*Содержание!$H$8*(1+$H$13)*(1-$H$14)*(1-$H$15),0)</f>
        <v>399150</v>
      </c>
      <c r="AV33" s="185">
        <f>ROUND(AV93*Содержание!$H$8*(1+$H$13)*(1-$H$14)*(1-$H$15),0)</f>
        <v>405387</v>
      </c>
      <c r="AW33" s="185">
        <f>ROUND(AW93*Содержание!$H$8*(1+$H$13)*(1-$H$14)*(1-$H$15),0)</f>
        <v>407001</v>
      </c>
      <c r="AX33" s="185">
        <f>ROUND(AX93*Содержание!$H$8*(1+$H$13)*(1-$H$14)*(1-$H$15),0)</f>
        <v>410659</v>
      </c>
      <c r="AY33" s="185">
        <f>ROUND(AY93*Содержание!$H$8*(1+$H$13)*(1-$H$14)*(1-$H$15),0)</f>
        <v>413886</v>
      </c>
      <c r="AZ33" s="185">
        <f>ROUND(AZ93*Содержание!$H$8*(1+$H$13)*(1-$H$14)*(1-$H$15),0)</f>
        <v>420555</v>
      </c>
    </row>
    <row r="34" spans="1:52">
      <c r="A34" s="181">
        <v>3750</v>
      </c>
      <c r="B34" s="185">
        <f>ROUND(B94*Содержание!$H$8*(1+$H$13)*(1-$H$14)*(1-$H$15),0)</f>
        <v>120358</v>
      </c>
      <c r="C34" s="185">
        <f>ROUND(C94*Содержание!$H$8*(1+$H$13)*(1-$H$14)*(1-$H$15),0)</f>
        <v>125091</v>
      </c>
      <c r="D34" s="185">
        <f>ROUND(D94*Содержание!$H$8*(1+$H$13)*(1-$H$14)*(1-$H$15),0)</f>
        <v>129716</v>
      </c>
      <c r="E34" s="190">
        <f>ROUND(E94*Содержание!$H$8*(1+$H$13)*(1-$H$14)*(1-$H$15),0)</f>
        <v>134663</v>
      </c>
      <c r="F34" s="190">
        <f>ROUND(F94*Содержание!$H$8*(1+$H$13)*(1-$H$14)*(1-$H$15),0)</f>
        <v>143914</v>
      </c>
      <c r="G34" s="190">
        <f>ROUND(G94*Содержание!$H$8*(1+$H$13)*(1-$H$14)*(1-$H$15),0)</f>
        <v>149183</v>
      </c>
      <c r="H34" s="190">
        <f>ROUND(H94*Содержание!$H$8*(1+$H$13)*(1-$H$14)*(1-$H$15),0)</f>
        <v>154024</v>
      </c>
      <c r="I34" s="190">
        <f>ROUND(I94*Содержание!$H$8*(1+$H$13)*(1-$H$14)*(1-$H$15),0)</f>
        <v>158864</v>
      </c>
      <c r="J34" s="190">
        <f>ROUND(J94*Содержание!$H$8*(1+$H$13)*(1-$H$14)*(1-$H$15),0)</f>
        <v>160478</v>
      </c>
      <c r="K34" s="190">
        <f>ROUND(K94*Содержание!$H$8*(1+$H$13)*(1-$H$14)*(1-$H$15),0)</f>
        <v>173492</v>
      </c>
      <c r="L34" s="190">
        <f>ROUND(L94*Содержание!$H$8*(1+$H$13)*(1-$H$14)*(1-$H$15),0)</f>
        <v>168652</v>
      </c>
      <c r="M34" s="190">
        <f>ROUND(M94*Содержание!$H$8*(1+$H$13)*(1-$H$14)*(1-$H$15),0)</f>
        <v>169944</v>
      </c>
      <c r="N34" s="190">
        <f>ROUND(N94*Содержание!$H$8*(1+$H$13)*(1-$H$14)*(1-$H$15),0)</f>
        <v>179192</v>
      </c>
      <c r="O34" s="190">
        <f>ROUND(O94*Содержание!$H$8*(1+$H$13)*(1-$H$14)*(1-$H$15),0)</f>
        <v>183387</v>
      </c>
      <c r="P34" s="190">
        <f>ROUND(P94*Содержание!$H$8*(1+$H$13)*(1-$H$14)*(1-$H$15),0)</f>
        <v>184463</v>
      </c>
      <c r="Q34" s="190">
        <f>ROUND(Q94*Содержание!$H$8*(1+$H$13)*(1-$H$14)*(1-$H$15),0)</f>
        <v>191239</v>
      </c>
      <c r="R34" s="190">
        <f>ROUND(R94*Содержание!$H$8*(1+$H$13)*(1-$H$14)*(1-$H$15),0)</f>
        <v>193929</v>
      </c>
      <c r="S34" s="190">
        <f>ROUND(S94*Содержание!$H$8*(1+$H$13)*(1-$H$14)*(1-$H$15),0)</f>
        <v>198337</v>
      </c>
      <c r="T34" s="190">
        <f>ROUND(T94*Содержание!$H$8*(1+$H$13)*(1-$H$14)*(1-$H$15),0)</f>
        <v>203343</v>
      </c>
      <c r="U34" s="190">
        <f>ROUND(U94*Содержание!$H$8*(1+$H$13)*(1-$H$14)*(1-$H$15),0)</f>
        <v>203577</v>
      </c>
      <c r="V34" s="190">
        <f>ROUND(V94*Содержание!$H$8*(1+$H$13)*(1-$H$14)*(1-$H$15),0)</f>
        <v>209847</v>
      </c>
      <c r="W34" s="190">
        <f>ROUND(W94*Содержание!$H$8*(1+$H$13)*(1-$H$14)*(1-$H$15),0)</f>
        <v>215186</v>
      </c>
      <c r="X34" s="190">
        <f>ROUND(X94*Содержание!$H$8*(1+$H$13)*(1-$H$14)*(1-$H$15),0)</f>
        <v>219448</v>
      </c>
      <c r="Y34" s="190">
        <f>ROUND(Y94*Содержание!$H$8*(1+$H$13)*(1-$H$14)*(1-$H$15),0)</f>
        <v>229424</v>
      </c>
      <c r="Z34" s="190">
        <f>ROUND(Z94*Содержание!$H$8*(1+$H$13)*(1-$H$14)*(1-$H$15),0)</f>
        <v>226303</v>
      </c>
      <c r="AA34" s="190">
        <f>ROUND(AA94*Содержание!$H$8*(1+$H$13)*(1-$H$14)*(1-$H$15),0)</f>
        <v>234489</v>
      </c>
      <c r="AB34" s="190">
        <f>ROUND(AB94*Содержание!$H$8*(1+$H$13)*(1-$H$14)*(1-$H$15),0)</f>
        <v>238043</v>
      </c>
      <c r="AC34" s="190">
        <f>ROUND(AC94*Содержание!$H$8*(1+$H$13)*(1-$H$14)*(1-$H$15),0)</f>
        <v>246094</v>
      </c>
      <c r="AD34" s="190">
        <f>ROUND(AD94*Содержание!$H$8*(1+$H$13)*(1-$H$14)*(1-$H$15),0)</f>
        <v>265024</v>
      </c>
      <c r="AE34" s="190">
        <f>ROUND(AE94*Содержание!$H$8*(1+$H$13)*(1-$H$14)*(1-$H$15),0)</f>
        <v>269325</v>
      </c>
      <c r="AF34" s="190">
        <f>ROUND(AF94*Содержание!$H$8*(1+$H$13)*(1-$H$14)*(1-$H$15),0)</f>
        <v>269757</v>
      </c>
      <c r="AG34" s="190">
        <f>ROUND(AG94*Содержание!$H$8*(1+$H$13)*(1-$H$14)*(1-$H$15),0)</f>
        <v>273807</v>
      </c>
      <c r="AH34" s="190">
        <f>ROUND(AH94*Содержание!$H$8*(1+$H$13)*(1-$H$14)*(1-$H$15),0)</f>
        <v>273214</v>
      </c>
      <c r="AI34" s="190">
        <f>ROUND(AI94*Содержание!$H$8*(1+$H$13)*(1-$H$14)*(1-$H$15),0)</f>
        <v>282334</v>
      </c>
      <c r="AJ34" s="190">
        <f>ROUND(AJ94*Содержание!$H$8*(1+$H$13)*(1-$H$14)*(1-$H$15),0)</f>
        <v>292638</v>
      </c>
      <c r="AK34" s="190">
        <f>ROUND(AK94*Содержание!$H$8*(1+$H$13)*(1-$H$14)*(1-$H$15),0)</f>
        <v>389576</v>
      </c>
      <c r="AL34" s="190">
        <f>ROUND(AL94*Содержание!$H$8*(1+$H$13)*(1-$H$14)*(1-$H$15),0)</f>
        <v>390546</v>
      </c>
      <c r="AM34" s="190">
        <f>ROUND(AM94*Содержание!$H$8*(1+$H$13)*(1-$H$14)*(1-$H$15),0)</f>
        <v>397214</v>
      </c>
      <c r="AN34" s="190">
        <f>ROUND(AN94*Содержание!$H$8*(1+$H$13)*(1-$H$14)*(1-$H$15),0)</f>
        <v>381941</v>
      </c>
      <c r="AO34" s="190">
        <f>ROUND(AO94*Содержание!$H$8*(1+$H$13)*(1-$H$14)*(1-$H$15),0)</f>
        <v>382261</v>
      </c>
      <c r="AP34" s="190">
        <f>ROUND(AP94*Содержание!$H$8*(1+$H$13)*(1-$H$14)*(1-$H$15),0)</f>
        <v>407110</v>
      </c>
      <c r="AQ34" s="190">
        <f>ROUND(AQ94*Содержание!$H$8*(1+$H$13)*(1-$H$14)*(1-$H$15),0)</f>
        <v>407755</v>
      </c>
      <c r="AR34" s="190">
        <f>ROUND(AR94*Содержание!$H$8*(1+$H$13)*(1-$H$14)*(1-$H$15),0)</f>
        <v>409475</v>
      </c>
      <c r="AS34" s="185">
        <f>ROUND(AS94*Содержание!$H$8*(1+$H$13)*(1-$H$14)*(1-$H$15),0)</f>
        <v>413239</v>
      </c>
      <c r="AT34" s="185">
        <f>ROUND(AT94*Содержание!$H$8*(1+$H$13)*(1-$H$14)*(1-$H$15),0)</f>
        <v>417650</v>
      </c>
      <c r="AU34" s="185">
        <f>ROUND(AU94*Содержание!$H$8*(1+$H$13)*(1-$H$14)*(1-$H$15),0)</f>
        <v>423243</v>
      </c>
      <c r="AV34" s="185">
        <f>ROUND(AV94*Содержание!$H$8*(1+$H$13)*(1-$H$14)*(1-$H$15),0)</f>
        <v>436795</v>
      </c>
      <c r="AW34" s="185">
        <f>ROUND(AW94*Содержание!$H$8*(1+$H$13)*(1-$H$14)*(1-$H$15),0)</f>
        <v>440883</v>
      </c>
      <c r="AX34" s="185">
        <f>ROUND(AX94*Содержание!$H$8*(1+$H$13)*(1-$H$14)*(1-$H$15),0)</f>
        <v>441636</v>
      </c>
      <c r="AY34" s="185">
        <f>ROUND(AY94*Содержание!$H$8*(1+$H$13)*(1-$H$14)*(1-$H$15),0)</f>
        <v>444217</v>
      </c>
      <c r="AZ34" s="185">
        <f>ROUND(AZ94*Содержание!$H$8*(1+$H$13)*(1-$H$14)*(1-$H$15),0)</f>
        <v>458521</v>
      </c>
    </row>
    <row r="35" spans="1:52">
      <c r="A35" s="181">
        <v>3875</v>
      </c>
      <c r="B35" s="185">
        <f>ROUND(B95*Содержание!$H$8*(1+$H$13)*(1-$H$14)*(1-$H$15),0)</f>
        <v>121434</v>
      </c>
      <c r="C35" s="185">
        <f>ROUND(C95*Содержание!$H$8*(1+$H$13)*(1-$H$14)*(1-$H$15),0)</f>
        <v>126704</v>
      </c>
      <c r="D35" s="185">
        <f>ROUND(D95*Содержание!$H$8*(1+$H$13)*(1-$H$14)*(1-$H$15),0)</f>
        <v>131973</v>
      </c>
      <c r="E35" s="190">
        <f>ROUND(E95*Содержание!$H$8*(1+$H$13)*(1-$H$14)*(1-$H$15),0)</f>
        <v>137674</v>
      </c>
      <c r="F35" s="190">
        <f>ROUND(F95*Содержание!$H$8*(1+$H$13)*(1-$H$14)*(1-$H$15),0)</f>
        <v>150691</v>
      </c>
      <c r="G35" s="190">
        <f>ROUND(G95*Содержание!$H$8*(1+$H$13)*(1-$H$14)*(1-$H$15),0)</f>
        <v>155959</v>
      </c>
      <c r="H35" s="190">
        <f>ROUND(H95*Содержание!$H$8*(1+$H$13)*(1-$H$14)*(1-$H$15),0)</f>
        <v>160800</v>
      </c>
      <c r="I35" s="190">
        <f>ROUND(I95*Содержание!$H$8*(1+$H$13)*(1-$H$14)*(1-$H$15),0)</f>
        <v>166393</v>
      </c>
      <c r="J35" s="190">
        <f>ROUND(J95*Содержание!$H$8*(1+$H$13)*(1-$H$14)*(1-$H$15),0)</f>
        <v>167255</v>
      </c>
      <c r="K35" s="190">
        <f>ROUND(K95*Содержание!$H$8*(1+$H$13)*(1-$H$14)*(1-$H$15),0)</f>
        <v>181238</v>
      </c>
      <c r="L35" s="190">
        <f>ROUND(L95*Содержание!$H$8*(1+$H$13)*(1-$H$14)*(1-$H$15),0)</f>
        <v>176288</v>
      </c>
      <c r="M35" s="190">
        <f>ROUND(M95*Содержание!$H$8*(1+$H$13)*(1-$H$14)*(1-$H$15),0)</f>
        <v>177686</v>
      </c>
      <c r="N35" s="190">
        <f>ROUND(N95*Содержание!$H$8*(1+$H$13)*(1-$H$14)*(1-$H$15),0)</f>
        <v>187367</v>
      </c>
      <c r="O35" s="190">
        <f>ROUND(O95*Содержание!$H$8*(1+$H$13)*(1-$H$14)*(1-$H$15),0)</f>
        <v>191563</v>
      </c>
      <c r="P35" s="190">
        <f>ROUND(P95*Содержание!$H$8*(1+$H$13)*(1-$H$14)*(1-$H$15),0)</f>
        <v>193067</v>
      </c>
      <c r="Q35" s="190">
        <f>ROUND(Q95*Содержание!$H$8*(1+$H$13)*(1-$H$14)*(1-$H$15),0)</f>
        <v>199737</v>
      </c>
      <c r="R35" s="190">
        <f>ROUND(R95*Содержание!$H$8*(1+$H$13)*(1-$H$14)*(1-$H$15),0)</f>
        <v>202747</v>
      </c>
      <c r="S35" s="190">
        <f>ROUND(S95*Содержание!$H$8*(1+$H$13)*(1-$H$14)*(1-$H$15),0)</f>
        <v>207804</v>
      </c>
      <c r="T35" s="190">
        <f>ROUND(T95*Содержание!$H$8*(1+$H$13)*(1-$H$14)*(1-$H$15),0)</f>
        <v>212698</v>
      </c>
      <c r="U35" s="190">
        <f>ROUND(U95*Содержание!$H$8*(1+$H$13)*(1-$H$14)*(1-$H$15),0)</f>
        <v>213054</v>
      </c>
      <c r="V35" s="190">
        <f>ROUND(V95*Содержание!$H$8*(1+$H$13)*(1-$H$14)*(1-$H$15),0)</f>
        <v>219635</v>
      </c>
      <c r="W35" s="190">
        <f>ROUND(W95*Содержание!$H$8*(1+$H$13)*(1-$H$14)*(1-$H$15),0)</f>
        <v>224474</v>
      </c>
      <c r="X35" s="190">
        <f>ROUND(X95*Содержание!$H$8*(1+$H$13)*(1-$H$14)*(1-$H$15),0)</f>
        <v>229753</v>
      </c>
      <c r="Y35" s="190">
        <f>ROUND(Y95*Содержание!$H$8*(1+$H$13)*(1-$H$14)*(1-$H$15),0)</f>
        <v>240502</v>
      </c>
      <c r="Z35" s="190">
        <f>ROUND(Z95*Содержание!$H$8*(1+$H$13)*(1-$H$14)*(1-$H$15),0)</f>
        <v>238160</v>
      </c>
      <c r="AA35" s="190">
        <f>ROUND(AA95*Содержание!$H$8*(1+$H$13)*(1-$H$14)*(1-$H$15),0)</f>
        <v>247635</v>
      </c>
      <c r="AB35" s="190">
        <f>ROUND(AB95*Содержание!$H$8*(1+$H$13)*(1-$H$14)*(1-$H$15),0)</f>
        <v>252017</v>
      </c>
      <c r="AC35" s="190">
        <f>ROUND(AC95*Содержание!$H$8*(1+$H$13)*(1-$H$14)*(1-$H$15),0)</f>
        <v>263503</v>
      </c>
      <c r="AD35" s="190">
        <f>ROUND(AD95*Содержание!$H$8*(1+$H$13)*(1-$H$14)*(1-$H$15),0)</f>
        <v>271586</v>
      </c>
      <c r="AE35" s="190">
        <f>ROUND(AE95*Содержание!$H$8*(1+$H$13)*(1-$H$14)*(1-$H$15),0)</f>
        <v>277480</v>
      </c>
      <c r="AF35" s="190">
        <f>ROUND(AF95*Содержание!$H$8*(1+$H$13)*(1-$H$14)*(1-$H$15),0)</f>
        <v>281861</v>
      </c>
      <c r="AG35" s="190">
        <f>ROUND(AG95*Содержание!$H$8*(1+$H$13)*(1-$H$14)*(1-$H$15),0)</f>
        <v>286598</v>
      </c>
      <c r="AH35" s="190">
        <f>ROUND(AH95*Содержание!$H$8*(1+$H$13)*(1-$H$14)*(1-$H$15),0)</f>
        <v>291454</v>
      </c>
      <c r="AI35" s="190">
        <f>ROUND(AI95*Содержание!$H$8*(1+$H$13)*(1-$H$14)*(1-$H$15),0)</f>
        <v>299442</v>
      </c>
      <c r="AJ35" s="190">
        <f>ROUND(AJ95*Содержание!$H$8*(1+$H$13)*(1-$H$14)*(1-$H$15),0)</f>
        <v>320587</v>
      </c>
      <c r="AK35" s="190">
        <f>ROUND(AK95*Содержание!$H$8*(1+$H$13)*(1-$H$14)*(1-$H$15),0)</f>
        <v>404636</v>
      </c>
      <c r="AL35" s="190">
        <f>ROUND(AL95*Содержание!$H$8*(1+$H$13)*(1-$H$14)*(1-$H$15),0)</f>
        <v>405174</v>
      </c>
      <c r="AM35" s="190">
        <f>ROUND(AM95*Содержание!$H$8*(1+$H$13)*(1-$H$14)*(1-$H$15),0)</f>
        <v>423352</v>
      </c>
      <c r="AN35" s="190">
        <f>ROUND(AN95*Содержание!$H$8*(1+$H$13)*(1-$H$14)*(1-$H$15),0)</f>
        <v>406680</v>
      </c>
      <c r="AO35" s="190">
        <f>ROUND(AO95*Содержание!$H$8*(1+$H$13)*(1-$H$14)*(1-$H$15),0)</f>
        <v>421521</v>
      </c>
      <c r="AP35" s="190">
        <f>ROUND(AP95*Содержание!$H$8*(1+$H$13)*(1-$H$14)*(1-$H$15),0)</f>
        <v>431202</v>
      </c>
      <c r="AQ35" s="190">
        <f>ROUND(AQ95*Содержание!$H$8*(1+$H$13)*(1-$H$14)*(1-$H$15),0)</f>
        <v>431847</v>
      </c>
      <c r="AR35" s="190">
        <f>ROUND(AR95*Содержание!$H$8*(1+$H$13)*(1-$H$14)*(1-$H$15),0)</f>
        <v>432278</v>
      </c>
      <c r="AS35" s="185">
        <f>ROUND(AS95*Содержание!$H$8*(1+$H$13)*(1-$H$14)*(1-$H$15),0)</f>
        <v>433138</v>
      </c>
      <c r="AT35" s="185">
        <f>ROUND(AT95*Содержание!$H$8*(1+$H$13)*(1-$H$14)*(1-$H$15),0)</f>
        <v>434214</v>
      </c>
      <c r="AU35" s="185">
        <f>ROUND(AU95*Содержание!$H$8*(1+$H$13)*(1-$H$14)*(1-$H$15),0)</f>
        <v>437763</v>
      </c>
      <c r="AV35" s="185">
        <f>ROUND(AV95*Содержание!$H$8*(1+$H$13)*(1-$H$14)*(1-$H$15),0)</f>
        <v>441636</v>
      </c>
      <c r="AW35" s="185">
        <f>ROUND(AW95*Содержание!$H$8*(1+$H$13)*(1-$H$14)*(1-$H$15),0)</f>
        <v>442388</v>
      </c>
      <c r="AX35" s="185">
        <f>ROUND(AX95*Содержание!$H$8*(1+$H$13)*(1-$H$14)*(1-$H$15),0)</f>
        <v>445722</v>
      </c>
      <c r="AY35" s="185">
        <f>ROUND(AY95*Содержание!$H$8*(1+$H$13)*(1-$H$14)*(1-$H$15),0)</f>
        <v>458521</v>
      </c>
      <c r="AZ35" s="185">
        <f>ROUND(AZ95*Содержание!$H$8*(1+$H$13)*(1-$H$14)*(1-$H$15),0)</f>
        <v>463685</v>
      </c>
    </row>
    <row r="36" spans="1:52">
      <c r="A36" s="181">
        <v>4000</v>
      </c>
      <c r="B36" s="185">
        <f>ROUND(B96*Содержание!$H$8*(1+$H$13)*(1-$H$14)*(1-$H$15),0)</f>
        <v>125521</v>
      </c>
      <c r="C36" s="185">
        <f>ROUND(C96*Содержание!$H$8*(1+$H$13)*(1-$H$14)*(1-$H$15),0)</f>
        <v>130470</v>
      </c>
      <c r="D36" s="185">
        <f>ROUND(D96*Содержание!$H$8*(1+$H$13)*(1-$H$14)*(1-$H$15),0)</f>
        <v>135524</v>
      </c>
      <c r="E36" s="190">
        <f>ROUND(E96*Содержание!$H$8*(1+$H$13)*(1-$H$14)*(1-$H$15),0)</f>
        <v>140902</v>
      </c>
      <c r="F36" s="190">
        <f>ROUND(F96*Содержание!$H$8*(1+$H$13)*(1-$H$14)*(1-$H$15),0)</f>
        <v>153915</v>
      </c>
      <c r="G36" s="190">
        <f>ROUND(G96*Содержание!$H$8*(1+$H$13)*(1-$H$14)*(1-$H$15),0)</f>
        <v>158864</v>
      </c>
      <c r="H36" s="190">
        <f>ROUND(H96*Содержание!$H$8*(1+$H$13)*(1-$H$14)*(1-$H$15),0)</f>
        <v>164026</v>
      </c>
      <c r="I36" s="190">
        <f>ROUND(I96*Содержание!$H$8*(1+$H$13)*(1-$H$14)*(1-$H$15),0)</f>
        <v>169835</v>
      </c>
      <c r="J36" s="190">
        <f>ROUND(J96*Содержание!$H$8*(1+$H$13)*(1-$H$14)*(1-$H$15),0)</f>
        <v>171019</v>
      </c>
      <c r="K36" s="190">
        <f>ROUND(K96*Содержание!$H$8*(1+$H$13)*(1-$H$14)*(1-$H$15),0)</f>
        <v>185216</v>
      </c>
      <c r="L36" s="190">
        <f>ROUND(L96*Содержание!$H$8*(1+$H$13)*(1-$H$14)*(1-$H$15),0)</f>
        <v>179945</v>
      </c>
      <c r="M36" s="190">
        <f>ROUND(M96*Содержание!$H$8*(1+$H$13)*(1-$H$14)*(1-$H$15),0)</f>
        <v>181562</v>
      </c>
      <c r="N36" s="190">
        <f>ROUND(N96*Содержание!$H$8*(1+$H$13)*(1-$H$14)*(1-$H$15),0)</f>
        <v>191345</v>
      </c>
      <c r="O36" s="190">
        <f>ROUND(O96*Содержание!$H$8*(1+$H$13)*(1-$H$14)*(1-$H$15),0)</f>
        <v>196295</v>
      </c>
      <c r="P36" s="190">
        <f>ROUND(P96*Содержание!$H$8*(1+$H$13)*(1-$H$14)*(1-$H$15),0)</f>
        <v>196832</v>
      </c>
      <c r="Q36" s="190">
        <f>ROUND(Q96*Содержание!$H$8*(1+$H$13)*(1-$H$14)*(1-$H$15),0)</f>
        <v>203932</v>
      </c>
      <c r="R36" s="190">
        <f>ROUND(R96*Содержание!$H$8*(1+$H$13)*(1-$H$14)*(1-$H$15),0)</f>
        <v>207804</v>
      </c>
      <c r="S36" s="190">
        <f>ROUND(S96*Содержание!$H$8*(1+$H$13)*(1-$H$14)*(1-$H$15),0)</f>
        <v>211998</v>
      </c>
      <c r="T36" s="190">
        <f>ROUND(T96*Содержание!$H$8*(1+$H$13)*(1-$H$14)*(1-$H$15),0)</f>
        <v>217673</v>
      </c>
      <c r="U36" s="190">
        <f>ROUND(U96*Содержание!$H$8*(1+$H$13)*(1-$H$14)*(1-$H$15),0)</f>
        <v>217790</v>
      </c>
      <c r="V36" s="190">
        <f>ROUND(V96*Содержание!$H$8*(1+$H$13)*(1-$H$14)*(1-$H$15),0)</f>
        <v>224583</v>
      </c>
      <c r="W36" s="190">
        <f>ROUND(W96*Содержание!$H$8*(1+$H$13)*(1-$H$14)*(1-$H$15),0)</f>
        <v>230465</v>
      </c>
      <c r="X36" s="190">
        <f>ROUND(X96*Содержание!$H$8*(1+$H$13)*(1-$H$14)*(1-$H$15),0)</f>
        <v>234844</v>
      </c>
      <c r="Y36" s="190">
        <f>ROUND(Y96*Содержание!$H$8*(1+$H$13)*(1-$H$14)*(1-$H$15),0)</f>
        <v>245881</v>
      </c>
      <c r="Z36" s="190">
        <f>ROUND(Z96*Содержание!$H$8*(1+$H$13)*(1-$H$14)*(1-$H$15),0)</f>
        <v>243488</v>
      </c>
      <c r="AA36" s="190">
        <f>ROUND(AA96*Содержание!$H$8*(1+$H$13)*(1-$H$14)*(1-$H$15),0)</f>
        <v>253320</v>
      </c>
      <c r="AB36" s="190">
        <f>ROUND(AB96*Содержание!$H$8*(1+$H$13)*(1-$H$14)*(1-$H$15),0)</f>
        <v>257583</v>
      </c>
      <c r="AC36" s="190">
        <f>ROUND(AC96*Содержание!$H$8*(1+$H$13)*(1-$H$14)*(1-$H$15),0)</f>
        <v>263625</v>
      </c>
      <c r="AD36" s="190">
        <f>ROUND(AD96*Содержание!$H$8*(1+$H$13)*(1-$H$14)*(1-$H$15),0)</f>
        <v>271694</v>
      </c>
      <c r="AE36" s="190">
        <f>ROUND(AE96*Содержание!$H$8*(1+$H$13)*(1-$H$14)*(1-$H$15),0)</f>
        <v>283637</v>
      </c>
      <c r="AF36" s="190">
        <f>ROUND(AF96*Содержание!$H$8*(1+$H$13)*(1-$H$14)*(1-$H$15),0)</f>
        <v>283874</v>
      </c>
      <c r="AG36" s="190">
        <f>ROUND(AG96*Содержание!$H$8*(1+$H$13)*(1-$H$14)*(1-$H$15),0)</f>
        <v>286953</v>
      </c>
      <c r="AH36" s="190">
        <f>ROUND(AH96*Содержание!$H$8*(1+$H$13)*(1-$H$14)*(1-$H$15),0)</f>
        <v>294817</v>
      </c>
      <c r="AI36" s="190">
        <f>ROUND(AI96*Содержание!$H$8*(1+$H$13)*(1-$H$14)*(1-$H$15),0)</f>
        <v>304717</v>
      </c>
      <c r="AJ36" s="190">
        <f>ROUND(AJ96*Содержание!$H$8*(1+$H$13)*(1-$H$14)*(1-$H$15),0)</f>
        <v>329353</v>
      </c>
      <c r="AK36" s="190">
        <f>ROUND(AK96*Содержание!$H$8*(1+$H$13)*(1-$H$14)*(1-$H$15),0)</f>
        <v>404636</v>
      </c>
      <c r="AL36" s="190">
        <f>ROUND(AL96*Содержание!$H$8*(1+$H$13)*(1-$H$14)*(1-$H$15),0)</f>
        <v>413777</v>
      </c>
      <c r="AM36" s="190">
        <f>ROUND(AM96*Содержание!$H$8*(1+$H$13)*(1-$H$14)*(1-$H$15),0)</f>
        <v>423352</v>
      </c>
      <c r="AN36" s="190">
        <f>ROUND(AN96*Содержание!$H$8*(1+$H$13)*(1-$H$14)*(1-$H$15),0)</f>
        <v>412811</v>
      </c>
      <c r="AO36" s="190">
        <f>ROUND(AO96*Содержание!$H$8*(1+$H$13)*(1-$H$14)*(1-$H$15),0)</f>
        <v>421629</v>
      </c>
      <c r="AP36" s="190">
        <f>ROUND(AP96*Содержание!$H$8*(1+$H$13)*(1-$H$14)*(1-$H$15),0)</f>
        <v>431419</v>
      </c>
      <c r="AQ36" s="190">
        <f>ROUND(AQ96*Содержание!$H$8*(1+$H$13)*(1-$H$14)*(1-$H$15),0)</f>
        <v>431955</v>
      </c>
      <c r="AR36" s="190">
        <f>ROUND(AR96*Содержание!$H$8*(1+$H$13)*(1-$H$14)*(1-$H$15),0)</f>
        <v>432925</v>
      </c>
      <c r="AS36" s="185">
        <f>ROUND(AS96*Содержание!$H$8*(1+$H$13)*(1-$H$14)*(1-$H$15),0)</f>
        <v>435074</v>
      </c>
      <c r="AT36" s="185">
        <f>ROUND(AT96*Содержание!$H$8*(1+$H$13)*(1-$H$14)*(1-$H$15),0)</f>
        <v>439807</v>
      </c>
      <c r="AU36" s="185">
        <f>ROUND(AU96*Содержание!$H$8*(1+$H$13)*(1-$H$14)*(1-$H$15),0)</f>
        <v>444002</v>
      </c>
      <c r="AV36" s="185">
        <f>ROUND(AV96*Содержание!$H$8*(1+$H$13)*(1-$H$14)*(1-$H$15),0)</f>
        <v>444970</v>
      </c>
      <c r="AW36" s="185">
        <f>ROUND(AW96*Содержание!$H$8*(1+$H$13)*(1-$H$14)*(1-$H$15),0)</f>
        <v>451638</v>
      </c>
      <c r="AX36" s="185">
        <f>ROUND(AX96*Содержание!$H$8*(1+$H$13)*(1-$H$14)*(1-$H$15),0)</f>
        <v>460137</v>
      </c>
      <c r="AY36" s="185">
        <f>ROUND(AY96*Содержание!$H$8*(1+$H$13)*(1-$H$14)*(1-$H$15),0)</f>
        <v>464868</v>
      </c>
      <c r="AZ36" s="185">
        <f>ROUND(AZ96*Содержание!$H$8*(1+$H$13)*(1-$H$14)*(1-$H$15),0)</f>
        <v>469818</v>
      </c>
    </row>
    <row r="37" spans="1:52">
      <c r="A37" s="181">
        <v>4125</v>
      </c>
      <c r="B37" s="185">
        <f>ROUND(B97*Содержание!$H$8*(1+$H$13)*(1-$H$14)*(1-$H$15),0)</f>
        <v>135415</v>
      </c>
      <c r="C37" s="185">
        <f>ROUND(C97*Содержание!$H$8*(1+$H$13)*(1-$H$14)*(1-$H$15),0)</f>
        <v>140149</v>
      </c>
      <c r="D37" s="185">
        <f>ROUND(D97*Содержание!$H$8*(1+$H$13)*(1-$H$14)*(1-$H$15),0)</f>
        <v>145204</v>
      </c>
      <c r="E37" s="190">
        <f>ROUND(E97*Содержание!$H$8*(1+$H$13)*(1-$H$14)*(1-$H$15),0)</f>
        <v>150368</v>
      </c>
      <c r="F37" s="190">
        <f>ROUND(F97*Содержание!$H$8*(1+$H$13)*(1-$H$14)*(1-$H$15),0)</f>
        <v>158541</v>
      </c>
      <c r="G37" s="190">
        <f>ROUND(G97*Содержание!$H$8*(1+$H$13)*(1-$H$14)*(1-$H$15),0)</f>
        <v>163813</v>
      </c>
      <c r="H37" s="190">
        <f>ROUND(H97*Содержание!$H$8*(1+$H$13)*(1-$H$14)*(1-$H$15),0)</f>
        <v>168975</v>
      </c>
      <c r="I37" s="190">
        <f>ROUND(I97*Содержание!$H$8*(1+$H$13)*(1-$H$14)*(1-$H$15),0)</f>
        <v>174997</v>
      </c>
      <c r="J37" s="190">
        <f>ROUND(J97*Содержание!$H$8*(1+$H$13)*(1-$H$14)*(1-$H$15),0)</f>
        <v>176288</v>
      </c>
      <c r="K37" s="190">
        <f>ROUND(K97*Содержание!$H$8*(1+$H$13)*(1-$H$14)*(1-$H$15),0)</f>
        <v>190918</v>
      </c>
      <c r="L37" s="190">
        <f>ROUND(L97*Содержание!$H$8*(1+$H$13)*(1-$H$14)*(1-$H$15),0)</f>
        <v>180375</v>
      </c>
      <c r="M37" s="190">
        <f>ROUND(M97*Содержание!$H$8*(1+$H$13)*(1-$H$14)*(1-$H$15),0)</f>
        <v>181562</v>
      </c>
      <c r="N37" s="190">
        <f>ROUND(N97*Содержание!$H$8*(1+$H$13)*(1-$H$14)*(1-$H$15),0)</f>
        <v>191454</v>
      </c>
      <c r="O37" s="190">
        <f>ROUND(O97*Содержание!$H$8*(1+$H$13)*(1-$H$14)*(1-$H$15),0)</f>
        <v>196404</v>
      </c>
      <c r="P37" s="190">
        <f>ROUND(P97*Содержание!$H$8*(1+$H$13)*(1-$H$14)*(1-$H$15),0)</f>
        <v>196939</v>
      </c>
      <c r="Q37" s="190">
        <f>ROUND(Q97*Содержание!$H$8*(1+$H$13)*(1-$H$14)*(1-$H$15),0)</f>
        <v>204039</v>
      </c>
      <c r="R37" s="190">
        <f>ROUND(R97*Содержание!$H$8*(1+$H$13)*(1-$H$14)*(1-$H$15),0)</f>
        <v>207912</v>
      </c>
      <c r="S37" s="190">
        <f>ROUND(S97*Содержание!$H$8*(1+$H$13)*(1-$H$14)*(1-$H$15),0)</f>
        <v>212934</v>
      </c>
      <c r="T37" s="190">
        <f>ROUND(T97*Содержание!$H$8*(1+$H$13)*(1-$H$14)*(1-$H$15),0)</f>
        <v>217673</v>
      </c>
      <c r="U37" s="190">
        <f>ROUND(U97*Содержание!$H$8*(1+$H$13)*(1-$H$14)*(1-$H$15),0)</f>
        <v>220751</v>
      </c>
      <c r="V37" s="190">
        <f>ROUND(V97*Содержание!$H$8*(1+$H$13)*(1-$H$14)*(1-$H$15),0)</f>
        <v>229852</v>
      </c>
      <c r="W37" s="190">
        <f>ROUND(W97*Содержание!$H$8*(1+$H$13)*(1-$H$14)*(1-$H$15),0)</f>
        <v>234963</v>
      </c>
      <c r="X37" s="190">
        <f>ROUND(X97*Содержание!$H$8*(1+$H$13)*(1-$H$14)*(1-$H$15),0)</f>
        <v>239700</v>
      </c>
      <c r="Y37" s="190">
        <f>ROUND(Y97*Содержание!$H$8*(1+$H$13)*(1-$H$14)*(1-$H$15),0)</f>
        <v>251255</v>
      </c>
      <c r="Z37" s="190">
        <f>ROUND(Z97*Содержание!$H$8*(1+$H$13)*(1-$H$14)*(1-$H$15),0)</f>
        <v>249174</v>
      </c>
      <c r="AA37" s="190">
        <f>ROUND(AA97*Содержание!$H$8*(1+$H$13)*(1-$H$14)*(1-$H$15),0)</f>
        <v>259124</v>
      </c>
      <c r="AB37" s="190">
        <f>ROUND(AB97*Содержание!$H$8*(1+$H$13)*(1-$H$14)*(1-$H$15),0)</f>
        <v>263387</v>
      </c>
      <c r="AC37" s="190">
        <f>ROUND(AC97*Содержание!$H$8*(1+$H$13)*(1-$H$14)*(1-$H$15),0)</f>
        <v>268714</v>
      </c>
      <c r="AD37" s="190">
        <f>ROUND(AD97*Содержание!$H$8*(1+$H$13)*(1-$H$14)*(1-$H$15),0)</f>
        <v>277715</v>
      </c>
      <c r="AE37" s="190">
        <f>ROUND(AE97*Содержание!$H$8*(1+$H$13)*(1-$H$14)*(1-$H$15),0)</f>
        <v>283637</v>
      </c>
      <c r="AF37" s="190">
        <f>ROUND(AF97*Содержание!$H$8*(1+$H$13)*(1-$H$14)*(1-$H$15),0)</f>
        <v>288019</v>
      </c>
      <c r="AG37" s="190">
        <f>ROUND(AG97*Содержание!$H$8*(1+$H$13)*(1-$H$14)*(1-$H$15),0)</f>
        <v>303531</v>
      </c>
      <c r="AH37" s="190">
        <f>ROUND(AH97*Содержание!$H$8*(1+$H$13)*(1-$H$14)*(1-$H$15),0)</f>
        <v>303638</v>
      </c>
      <c r="AI37" s="190">
        <f>ROUND(AI97*Содержание!$H$8*(1+$H$13)*(1-$H$14)*(1-$H$15),0)</f>
        <v>323431</v>
      </c>
      <c r="AJ37" s="190">
        <f>ROUND(AJ97*Содержание!$H$8*(1+$H$13)*(1-$H$14)*(1-$H$15),0)</f>
        <v>333258</v>
      </c>
      <c r="AK37" s="190">
        <f>ROUND(AK97*Содержание!$H$8*(1+$H$13)*(1-$H$14)*(1-$H$15),0)</f>
        <v>414638</v>
      </c>
      <c r="AL37" s="190">
        <f>ROUND(AL97*Содержание!$H$8*(1+$H$13)*(1-$H$14)*(1-$H$15),0)</f>
        <v>415499</v>
      </c>
      <c r="AM37" s="190">
        <f>ROUND(AM97*Содержание!$H$8*(1+$H$13)*(1-$H$14)*(1-$H$15),0)</f>
        <v>423566</v>
      </c>
      <c r="AN37" s="190">
        <f>ROUND(AN97*Содержание!$H$8*(1+$H$13)*(1-$H$14)*(1-$H$15),0)</f>
        <v>417973</v>
      </c>
      <c r="AO37" s="190">
        <f>ROUND(AO97*Содержание!$H$8*(1+$H$13)*(1-$H$14)*(1-$H$15),0)</f>
        <v>422059</v>
      </c>
      <c r="AP37" s="190">
        <f>ROUND(AP97*Содержание!$H$8*(1+$H$13)*(1-$H$14)*(1-$H$15),0)</f>
        <v>431632</v>
      </c>
      <c r="AQ37" s="190">
        <f>ROUND(AQ97*Содержание!$H$8*(1+$H$13)*(1-$H$14)*(1-$H$15),0)</f>
        <v>432063</v>
      </c>
      <c r="AR37" s="190">
        <f>ROUND(AR97*Содержание!$H$8*(1+$H$13)*(1-$H$14)*(1-$H$15),0)</f>
        <v>437657</v>
      </c>
      <c r="AS37" s="185">
        <f>ROUND(AS97*Содержание!$H$8*(1+$H$13)*(1-$H$14)*(1-$H$15),0)</f>
        <v>440452</v>
      </c>
      <c r="AT37" s="185">
        <f>ROUND(AT97*Содержание!$H$8*(1+$H$13)*(1-$H$14)*(1-$H$15),0)</f>
        <v>444217</v>
      </c>
      <c r="AU37" s="185">
        <f>ROUND(AU97*Содержание!$H$8*(1+$H$13)*(1-$H$14)*(1-$H$15),0)</f>
        <v>445291</v>
      </c>
      <c r="AV37" s="185">
        <f>ROUND(AV97*Содержание!$H$8*(1+$H$13)*(1-$H$14)*(1-$H$15),0)</f>
        <v>453469</v>
      </c>
      <c r="AW37" s="185">
        <f>ROUND(AW97*Содержание!$H$8*(1+$H$13)*(1-$H$14)*(1-$H$15),0)</f>
        <v>462286</v>
      </c>
      <c r="AX37" s="185">
        <f>ROUND(AX97*Содержание!$H$8*(1+$H$13)*(1-$H$14)*(1-$H$15),0)</f>
        <v>465943</v>
      </c>
      <c r="AY37" s="185">
        <f>ROUND(AY97*Содержание!$H$8*(1+$H$13)*(1-$H$14)*(1-$H$15),0)</f>
        <v>471105</v>
      </c>
      <c r="AZ37" s="185">
        <f>ROUND(AZ97*Содержание!$H$8*(1+$H$13)*(1-$H$14)*(1-$H$15),0)</f>
        <v>473258</v>
      </c>
    </row>
    <row r="38" spans="1:52">
      <c r="A38" s="181">
        <v>4250</v>
      </c>
      <c r="B38" s="185">
        <f>ROUND(B98*Содержание!$H$8*(1+$H$13)*(1-$H$14)*(1-$H$15),0)</f>
        <v>135632</v>
      </c>
      <c r="C38" s="185">
        <f>ROUND(C98*Содержание!$H$8*(1+$H$13)*(1-$H$14)*(1-$H$15),0)</f>
        <v>141330</v>
      </c>
      <c r="D38" s="185">
        <f>ROUND(D98*Содержание!$H$8*(1+$H$13)*(1-$H$14)*(1-$H$15),0)</f>
        <v>147032</v>
      </c>
      <c r="E38" s="190">
        <f>ROUND(E98*Содержание!$H$8*(1+$H$13)*(1-$H$14)*(1-$H$15),0)</f>
        <v>153056</v>
      </c>
      <c r="F38" s="190">
        <f>ROUND(F98*Содержание!$H$8*(1+$H$13)*(1-$H$14)*(1-$H$15),0)</f>
        <v>161339</v>
      </c>
      <c r="G38" s="190">
        <f>ROUND(G98*Содержание!$H$8*(1+$H$13)*(1-$H$14)*(1-$H$15),0)</f>
        <v>165639</v>
      </c>
      <c r="H38" s="190">
        <f>ROUND(H98*Содержание!$H$8*(1+$H$13)*(1-$H$14)*(1-$H$15),0)</f>
        <v>171555</v>
      </c>
      <c r="I38" s="190">
        <f>ROUND(I98*Содержание!$H$8*(1+$H$13)*(1-$H$14)*(1-$H$15),0)</f>
        <v>176934</v>
      </c>
      <c r="J38" s="190">
        <f>ROUND(J98*Содержание!$H$8*(1+$H$13)*(1-$H$14)*(1-$H$15),0)</f>
        <v>178438</v>
      </c>
      <c r="K38" s="190">
        <f>ROUND(K98*Содержание!$H$8*(1+$H$13)*(1-$H$14)*(1-$H$15),0)</f>
        <v>193929</v>
      </c>
      <c r="L38" s="190">
        <f>ROUND(L98*Содержание!$H$8*(1+$H$13)*(1-$H$14)*(1-$H$15),0)</f>
        <v>182634</v>
      </c>
      <c r="M38" s="190">
        <f>ROUND(M98*Содержание!$H$8*(1+$H$13)*(1-$H$14)*(1-$H$15),0)</f>
        <v>184463</v>
      </c>
      <c r="N38" s="190">
        <f>ROUND(N98*Содержание!$H$8*(1+$H$13)*(1-$H$14)*(1-$H$15),0)</f>
        <v>194144</v>
      </c>
      <c r="O38" s="190">
        <f>ROUND(O98*Содержание!$H$8*(1+$H$13)*(1-$H$14)*(1-$H$15),0)</f>
        <v>199092</v>
      </c>
      <c r="P38" s="190">
        <f>ROUND(P98*Содержание!$H$8*(1+$H$13)*(1-$H$14)*(1-$H$15),0)</f>
        <v>203932</v>
      </c>
      <c r="Q38" s="190">
        <f>ROUND(Q98*Содержание!$H$8*(1+$H$13)*(1-$H$14)*(1-$H$15),0)</f>
        <v>206834</v>
      </c>
      <c r="R38" s="190">
        <f>ROUND(R98*Содержание!$H$8*(1+$H$13)*(1-$H$14)*(1-$H$15),0)</f>
        <v>210708</v>
      </c>
      <c r="S38" s="190">
        <f>ROUND(S98*Содержание!$H$8*(1+$H$13)*(1-$H$14)*(1-$H$15),0)</f>
        <v>216252</v>
      </c>
      <c r="T38" s="190">
        <f>ROUND(T98*Содержание!$H$8*(1+$H$13)*(1-$H$14)*(1-$H$15),0)</f>
        <v>220751</v>
      </c>
      <c r="U38" s="190">
        <f>ROUND(U98*Содержание!$H$8*(1+$H$13)*(1-$H$14)*(1-$H$15),0)</f>
        <v>224906</v>
      </c>
      <c r="V38" s="190">
        <f>ROUND(V98*Содержание!$H$8*(1+$H$13)*(1-$H$14)*(1-$H$15),0)</f>
        <v>234585</v>
      </c>
      <c r="W38" s="190">
        <f>ROUND(W98*Содержание!$H$8*(1+$H$13)*(1-$H$14)*(1-$H$15),0)</f>
        <v>240175</v>
      </c>
      <c r="X38" s="190">
        <f>ROUND(X98*Содержание!$H$8*(1+$H$13)*(1-$H$14)*(1-$H$15),0)</f>
        <v>245029</v>
      </c>
      <c r="Y38" s="190">
        <f>ROUND(Y98*Содержание!$H$8*(1+$H$13)*(1-$H$14)*(1-$H$15),0)</f>
        <v>256636</v>
      </c>
      <c r="Z38" s="190">
        <f>ROUND(Z98*Содержание!$H$8*(1+$H$13)*(1-$H$14)*(1-$H$15),0)</f>
        <v>252978</v>
      </c>
      <c r="AA38" s="190">
        <f>ROUND(AA98*Содержание!$H$8*(1+$H$13)*(1-$H$14)*(1-$H$15),0)</f>
        <v>264452</v>
      </c>
      <c r="AB38" s="190">
        <f>ROUND(AB98*Содержание!$H$8*(1+$H$13)*(1-$H$14)*(1-$H$15),0)</f>
        <v>269191</v>
      </c>
      <c r="AC38" s="190">
        <f>ROUND(AC98*Содержание!$H$8*(1+$H$13)*(1-$H$14)*(1-$H$15),0)</f>
        <v>269543</v>
      </c>
      <c r="AD38" s="190">
        <f>ROUND(AD98*Содержание!$H$8*(1+$H$13)*(1-$H$14)*(1-$H$15),0)</f>
        <v>282989</v>
      </c>
      <c r="AE38" s="190">
        <f>ROUND(AE98*Содержание!$H$8*(1+$H$13)*(1-$H$14)*(1-$H$15),0)</f>
        <v>289559</v>
      </c>
      <c r="AF38" s="190">
        <f>ROUND(AF98*Содержание!$H$8*(1+$H$13)*(1-$H$14)*(1-$H$15),0)</f>
        <v>295786</v>
      </c>
      <c r="AG38" s="190">
        <f>ROUND(AG98*Содержание!$H$8*(1+$H$13)*(1-$H$14)*(1-$H$15),0)</f>
        <v>303851</v>
      </c>
      <c r="AH38" s="190">
        <f>ROUND(AH98*Содержание!$H$8*(1+$H$13)*(1-$H$14)*(1-$H$15),0)</f>
        <v>307939</v>
      </c>
      <c r="AI38" s="190">
        <f>ROUND(AI98*Содержание!$H$8*(1+$H$13)*(1-$H$14)*(1-$H$15),0)</f>
        <v>331125</v>
      </c>
      <c r="AJ38" s="190">
        <f>ROUND(AJ98*Содержание!$H$8*(1+$H$13)*(1-$H$14)*(1-$H$15),0)</f>
        <v>337758</v>
      </c>
      <c r="AK38" s="190">
        <f>ROUND(AK98*Содержание!$H$8*(1+$H$13)*(1-$H$14)*(1-$H$15),0)</f>
        <v>415392</v>
      </c>
      <c r="AL38" s="190">
        <f>ROUND(AL98*Содержание!$H$8*(1+$H$13)*(1-$H$14)*(1-$H$15),0)</f>
        <v>424210</v>
      </c>
      <c r="AM38" s="190">
        <f>ROUND(AM98*Содержание!$H$8*(1+$H$13)*(1-$H$14)*(1-$H$15),0)</f>
        <v>428621</v>
      </c>
      <c r="AN38" s="190">
        <f>ROUND(AN98*Содержание!$H$8*(1+$H$13)*(1-$H$14)*(1-$H$15),0)</f>
        <v>422919</v>
      </c>
      <c r="AO38" s="190">
        <f>ROUND(AO98*Содержание!$H$8*(1+$H$13)*(1-$H$14)*(1-$H$15),0)</f>
        <v>428192</v>
      </c>
      <c r="AP38" s="190">
        <f>ROUND(AP98*Содержание!$H$8*(1+$H$13)*(1-$H$14)*(1-$H$15),0)</f>
        <v>431955</v>
      </c>
      <c r="AQ38" s="190">
        <f>ROUND(AQ98*Содержание!$H$8*(1+$H$13)*(1-$H$14)*(1-$H$15),0)</f>
        <v>435074</v>
      </c>
      <c r="AR38" s="190">
        <f>ROUND(AR98*Содержание!$H$8*(1+$H$13)*(1-$H$14)*(1-$H$15),0)</f>
        <v>438408</v>
      </c>
      <c r="AS38" s="185">
        <f>ROUND(AS98*Содержание!$H$8*(1+$H$13)*(1-$H$14)*(1-$H$15),0)</f>
        <v>441958</v>
      </c>
      <c r="AT38" s="185">
        <f>ROUND(AT98*Содержание!$H$8*(1+$H$13)*(1-$H$14)*(1-$H$15),0)</f>
        <v>446477</v>
      </c>
      <c r="AU38" s="185">
        <f>ROUND(AU98*Содержание!$H$8*(1+$H$13)*(1-$H$14)*(1-$H$15),0)</f>
        <v>454219</v>
      </c>
      <c r="AV38" s="185">
        <f>ROUND(AV98*Содержание!$H$8*(1+$H$13)*(1-$H$14)*(1-$H$15),0)</f>
        <v>463041</v>
      </c>
      <c r="AW38" s="185">
        <f>ROUND(AW98*Содержание!$H$8*(1+$H$13)*(1-$H$14)*(1-$H$15),0)</f>
        <v>467451</v>
      </c>
      <c r="AX38" s="185">
        <f>ROUND(AX98*Содержание!$H$8*(1+$H$13)*(1-$H$14)*(1-$H$15),0)</f>
        <v>471105</v>
      </c>
      <c r="AY38" s="185">
        <f>ROUND(AY98*Содержание!$H$8*(1+$H$13)*(1-$H$14)*(1-$H$15),0)</f>
        <v>473581</v>
      </c>
      <c r="AZ38" s="185">
        <f>ROUND(AZ98*Содержание!$H$8*(1+$H$13)*(1-$H$14)*(1-$H$15),0)</f>
        <v>492512</v>
      </c>
    </row>
    <row r="39" spans="1:52">
      <c r="A39" s="181">
        <v>4375</v>
      </c>
      <c r="B39" s="185">
        <f>ROUND(B99*Содержание!$H$8*(1+$H$13)*(1-$H$14)*(1-$H$15),0)</f>
        <v>134879</v>
      </c>
      <c r="C39" s="185">
        <f>ROUND(C99*Содержание!$H$8*(1+$H$13)*(1-$H$14)*(1-$H$15),0)</f>
        <v>140364</v>
      </c>
      <c r="D39" s="185">
        <f>ROUND(D99*Содержание!$H$8*(1+$H$13)*(1-$H$14)*(1-$H$15),0)</f>
        <v>146281</v>
      </c>
      <c r="E39" s="190">
        <f>ROUND(E99*Содержание!$H$8*(1+$H$13)*(1-$H$14)*(1-$H$15),0)</f>
        <v>152304</v>
      </c>
      <c r="F39" s="190">
        <f>ROUND(F99*Содержание!$H$8*(1+$H$13)*(1-$H$14)*(1-$H$15),0)</f>
        <v>166608</v>
      </c>
      <c r="G39" s="190">
        <f>ROUND(G99*Содержание!$H$8*(1+$H$13)*(1-$H$14)*(1-$H$15),0)</f>
        <v>167040</v>
      </c>
      <c r="H39" s="190">
        <f>ROUND(H99*Содержание!$H$8*(1+$H$13)*(1-$H$14)*(1-$H$15),0)</f>
        <v>172846</v>
      </c>
      <c r="I39" s="190">
        <f>ROUND(I99*Содержание!$H$8*(1+$H$13)*(1-$H$14)*(1-$H$15),0)</f>
        <v>178871</v>
      </c>
      <c r="J39" s="190">
        <f>ROUND(J99*Содержание!$H$8*(1+$H$13)*(1-$H$14)*(1-$H$15),0)</f>
        <v>189841</v>
      </c>
      <c r="K39" s="190">
        <f>ROUND(K99*Содержание!$H$8*(1+$H$13)*(1-$H$14)*(1-$H$15),0)</f>
        <v>195863</v>
      </c>
      <c r="L39" s="190">
        <f>ROUND(L99*Содержание!$H$8*(1+$H$13)*(1-$H$14)*(1-$H$15),0)</f>
        <v>190379</v>
      </c>
      <c r="M39" s="190">
        <f>ROUND(M99*Содержание!$H$8*(1+$H$13)*(1-$H$14)*(1-$H$15),0)</f>
        <v>191454</v>
      </c>
      <c r="N39" s="190">
        <f>ROUND(N99*Содержание!$H$8*(1+$H$13)*(1-$H$14)*(1-$H$15),0)</f>
        <v>201782</v>
      </c>
      <c r="O39" s="190">
        <f>ROUND(O99*Содержание!$H$8*(1+$H$13)*(1-$H$14)*(1-$H$15),0)</f>
        <v>206942</v>
      </c>
      <c r="P39" s="190">
        <f>ROUND(P99*Содержание!$H$8*(1+$H$13)*(1-$H$14)*(1-$H$15),0)</f>
        <v>212538</v>
      </c>
      <c r="Q39" s="190">
        <f>ROUND(Q99*Содержание!$H$8*(1+$H$13)*(1-$H$14)*(1-$H$15),0)</f>
        <v>215441</v>
      </c>
      <c r="R39" s="190">
        <f>ROUND(R99*Содержание!$H$8*(1+$H$13)*(1-$H$14)*(1-$H$15),0)</f>
        <v>219312</v>
      </c>
      <c r="S39" s="190">
        <f>ROUND(S99*Содержание!$H$8*(1+$H$13)*(1-$H$14)*(1-$H$15),0)</f>
        <v>225253</v>
      </c>
      <c r="T39" s="190">
        <f>ROUND(T99*Содержание!$H$8*(1+$H$13)*(1-$H$14)*(1-$H$15),0)</f>
        <v>230465</v>
      </c>
      <c r="U39" s="190">
        <f>ROUND(U99*Содержание!$H$8*(1+$H$13)*(1-$H$14)*(1-$H$15),0)</f>
        <v>234963</v>
      </c>
      <c r="V39" s="190">
        <f>ROUND(V99*Содержание!$H$8*(1+$H$13)*(1-$H$14)*(1-$H$15),0)</f>
        <v>244266</v>
      </c>
      <c r="W39" s="190">
        <f>ROUND(W99*Содержание!$H$8*(1+$H$13)*(1-$H$14)*(1-$H$15),0)</f>
        <v>250122</v>
      </c>
      <c r="X39" s="190">
        <f>ROUND(X99*Содержание!$H$8*(1+$H$13)*(1-$H$14)*(1-$H$15),0)</f>
        <v>255450</v>
      </c>
      <c r="Y39" s="190">
        <f>ROUND(Y99*Содержание!$H$8*(1+$H$13)*(1-$H$14)*(1-$H$15),0)</f>
        <v>267391</v>
      </c>
      <c r="Z39" s="190">
        <f>ROUND(Z99*Содержание!$H$8*(1+$H$13)*(1-$H$14)*(1-$H$15),0)</f>
        <v>265159</v>
      </c>
      <c r="AA39" s="190">
        <f>ROUND(AA99*Содержание!$H$8*(1+$H$13)*(1-$H$14)*(1-$H$15),0)</f>
        <v>275584</v>
      </c>
      <c r="AB39" s="190">
        <f>ROUND(AB99*Содержание!$H$8*(1+$H$13)*(1-$H$14)*(1-$H$15),0)</f>
        <v>280320</v>
      </c>
      <c r="AC39" s="190">
        <f>ROUND(AC99*Содержание!$H$8*(1+$H$13)*(1-$H$14)*(1-$H$15),0)</f>
        <v>286598</v>
      </c>
      <c r="AD39" s="190">
        <f>ROUND(AD99*Содержание!$H$8*(1+$H$13)*(1-$H$14)*(1-$H$15),0)</f>
        <v>294926</v>
      </c>
      <c r="AE39" s="190">
        <f>ROUND(AE99*Содержание!$H$8*(1+$H$13)*(1-$H$14)*(1-$H$15),0)</f>
        <v>310628</v>
      </c>
      <c r="AF39" s="190">
        <f>ROUND(AF99*Содержание!$H$8*(1+$H$13)*(1-$H$14)*(1-$H$15),0)</f>
        <v>319047</v>
      </c>
      <c r="AG39" s="190">
        <f>ROUND(AG99*Содержание!$H$8*(1+$H$13)*(1-$H$14)*(1-$H$15),0)</f>
        <v>332075</v>
      </c>
      <c r="AH39" s="190">
        <f>ROUND(AH99*Содержание!$H$8*(1+$H$13)*(1-$H$14)*(1-$H$15),0)</f>
        <v>339535</v>
      </c>
      <c r="AI39" s="190">
        <f>ROUND(AI99*Содержание!$H$8*(1+$H$13)*(1-$H$14)*(1-$H$15),0)</f>
        <v>352326</v>
      </c>
      <c r="AJ39" s="190">
        <f>ROUND(AJ99*Содержание!$H$8*(1+$H$13)*(1-$H$14)*(1-$H$15),0)</f>
        <v>352445</v>
      </c>
      <c r="AK39" s="190">
        <f>ROUND(AK99*Содержание!$H$8*(1+$H$13)*(1-$H$14)*(1-$H$15),0)</f>
        <v>439054</v>
      </c>
      <c r="AL39" s="190">
        <f>ROUND(AL99*Содержание!$H$8*(1+$H$13)*(1-$H$14)*(1-$H$15),0)</f>
        <v>439807</v>
      </c>
      <c r="AM39" s="190">
        <f>ROUND(AM99*Содержание!$H$8*(1+$H$13)*(1-$H$14)*(1-$H$15),0)</f>
        <v>440452</v>
      </c>
      <c r="AN39" s="190">
        <f>ROUND(AN99*Содержание!$H$8*(1+$H$13)*(1-$H$14)*(1-$H$15),0)</f>
        <v>428083</v>
      </c>
      <c r="AO39" s="190">
        <f>ROUND(AO99*Содержание!$H$8*(1+$H$13)*(1-$H$14)*(1-$H$15),0)</f>
        <v>433138</v>
      </c>
      <c r="AP39" s="190">
        <f>ROUND(AP99*Содержание!$H$8*(1+$H$13)*(1-$H$14)*(1-$H$15),0)</f>
        <v>450779</v>
      </c>
      <c r="AQ39" s="190">
        <f>ROUND(AQ99*Содержание!$H$8*(1+$H$13)*(1-$H$14)*(1-$H$15),0)</f>
        <v>454327</v>
      </c>
      <c r="AR39" s="190">
        <f>ROUND(AR99*Содержание!$H$8*(1+$H$13)*(1-$H$14)*(1-$H$15),0)</f>
        <v>455081</v>
      </c>
      <c r="AS39" s="185">
        <f>ROUND(AS99*Содержание!$H$8*(1+$H$13)*(1-$H$14)*(1-$H$15),0)</f>
        <v>463685</v>
      </c>
      <c r="AT39" s="185">
        <f>ROUND(AT99*Содержание!$H$8*(1+$H$13)*(1-$H$14)*(1-$H$15),0)</f>
        <v>474763</v>
      </c>
      <c r="AU39" s="185">
        <f>ROUND(AU99*Содержание!$H$8*(1+$H$13)*(1-$H$14)*(1-$H$15),0)</f>
        <v>491436</v>
      </c>
      <c r="AV39" s="185">
        <f>ROUND(AV99*Содержание!$H$8*(1+$H$13)*(1-$H$14)*(1-$H$15),0)</f>
        <v>495736</v>
      </c>
      <c r="AW39" s="185">
        <f>ROUND(AW99*Содержание!$H$8*(1+$H$13)*(1-$H$14)*(1-$H$15),0)</f>
        <v>500362</v>
      </c>
      <c r="AX39" s="185">
        <f>ROUND(AX99*Содержание!$H$8*(1+$H$13)*(1-$H$14)*(1-$H$15),0)</f>
        <v>504773</v>
      </c>
      <c r="AY39" s="185">
        <f>ROUND(AY99*Содержание!$H$8*(1+$H$13)*(1-$H$14)*(1-$H$15),0)</f>
        <v>507569</v>
      </c>
      <c r="AZ39" s="185">
        <f>ROUND(AZ99*Содержание!$H$8*(1+$H$13)*(1-$H$14)*(1-$H$15),0)</f>
        <v>522737</v>
      </c>
    </row>
    <row r="40" spans="1:52">
      <c r="A40" s="181">
        <v>4500</v>
      </c>
      <c r="B40" s="185">
        <f>ROUND(B100*Содержание!$H$8*(1+$H$13)*(1-$H$14)*(1-$H$15),0)</f>
        <v>137138</v>
      </c>
      <c r="C40" s="185">
        <f>ROUND(C100*Содержание!$H$8*(1+$H$13)*(1-$H$14)*(1-$H$15),0)</f>
        <v>142944</v>
      </c>
      <c r="D40" s="185">
        <f>ROUND(D100*Содержание!$H$8*(1+$H$13)*(1-$H$14)*(1-$H$15),0)</f>
        <v>149076</v>
      </c>
      <c r="E40" s="190">
        <f>ROUND(E100*Содержание!$H$8*(1+$H$13)*(1-$H$14)*(1-$H$15),0)</f>
        <v>155315</v>
      </c>
      <c r="F40" s="190">
        <f>ROUND(F100*Содержание!$H$8*(1+$H$13)*(1-$H$14)*(1-$H$15),0)</f>
        <v>169514</v>
      </c>
      <c r="G40" s="190">
        <f>ROUND(G100*Содержание!$H$8*(1+$H$13)*(1-$H$14)*(1-$H$15),0)</f>
        <v>170050</v>
      </c>
      <c r="H40" s="190">
        <f>ROUND(H100*Содержание!$H$8*(1+$H$13)*(1-$H$14)*(1-$H$15),0)</f>
        <v>176181</v>
      </c>
      <c r="I40" s="190">
        <f>ROUND(I100*Содержание!$H$8*(1+$H$13)*(1-$H$14)*(1-$H$15),0)</f>
        <v>182204</v>
      </c>
      <c r="J40" s="190">
        <f>ROUND(J100*Содержание!$H$8*(1+$H$13)*(1-$H$14)*(1-$H$15),0)</f>
        <v>193498</v>
      </c>
      <c r="K40" s="190">
        <f>ROUND(K100*Содержание!$H$8*(1+$H$13)*(1-$H$14)*(1-$H$15),0)</f>
        <v>199522</v>
      </c>
      <c r="L40" s="190">
        <f>ROUND(L100*Содержание!$H$8*(1+$H$13)*(1-$H$14)*(1-$H$15),0)</f>
        <v>193929</v>
      </c>
      <c r="M40" s="190">
        <f>ROUND(M100*Содержание!$H$8*(1+$H$13)*(1-$H$14)*(1-$H$15),0)</f>
        <v>195112</v>
      </c>
      <c r="N40" s="190">
        <f>ROUND(N100*Содержание!$H$8*(1+$H$13)*(1-$H$14)*(1-$H$15),0)</f>
        <v>205975</v>
      </c>
      <c r="O40" s="190">
        <f>ROUND(O100*Содержание!$H$8*(1+$H$13)*(1-$H$14)*(1-$H$15),0)</f>
        <v>211567</v>
      </c>
      <c r="P40" s="190">
        <f>ROUND(P100*Содержание!$H$8*(1+$H$13)*(1-$H$14)*(1-$H$15),0)</f>
        <v>217161</v>
      </c>
      <c r="Q40" s="190">
        <f>ROUND(Q100*Содержание!$H$8*(1+$H$13)*(1-$H$14)*(1-$H$15),0)</f>
        <v>220172</v>
      </c>
      <c r="R40" s="190">
        <f>ROUND(R100*Содержание!$H$8*(1+$H$13)*(1-$H$14)*(1-$H$15),0)</f>
        <v>223829</v>
      </c>
      <c r="S40" s="190">
        <f>ROUND(S100*Содержание!$H$8*(1+$H$13)*(1-$H$14)*(1-$H$15),0)</f>
        <v>229753</v>
      </c>
      <c r="T40" s="190">
        <f>ROUND(T100*Содержание!$H$8*(1+$H$13)*(1-$H$14)*(1-$H$15),0)</f>
        <v>234844</v>
      </c>
      <c r="U40" s="190">
        <f>ROUND(U100*Содержание!$H$8*(1+$H$13)*(1-$H$14)*(1-$H$15),0)</f>
        <v>239700</v>
      </c>
      <c r="V40" s="190">
        <f>ROUND(V100*Содержание!$H$8*(1+$H$13)*(1-$H$14)*(1-$H$15),0)</f>
        <v>249213</v>
      </c>
      <c r="W40" s="190">
        <f>ROUND(W100*Содержание!$H$8*(1+$H$13)*(1-$H$14)*(1-$H$15),0)</f>
        <v>255450</v>
      </c>
      <c r="X40" s="190">
        <f>ROUND(X100*Содержание!$H$8*(1+$H$13)*(1-$H$14)*(1-$H$15),0)</f>
        <v>260424</v>
      </c>
      <c r="Y40" s="190">
        <f>ROUND(Y100*Содержание!$H$8*(1+$H$13)*(1-$H$14)*(1-$H$15),0)</f>
        <v>272875</v>
      </c>
      <c r="Z40" s="190">
        <f>ROUND(Z100*Содержание!$H$8*(1+$H$13)*(1-$H$14)*(1-$H$15),0)</f>
        <v>270374</v>
      </c>
      <c r="AA40" s="190">
        <f>ROUND(AA100*Содержание!$H$8*(1+$H$13)*(1-$H$14)*(1-$H$15),0)</f>
        <v>281505</v>
      </c>
      <c r="AB40" s="190">
        <f>ROUND(AB100*Содержание!$H$8*(1+$H$13)*(1-$H$14)*(1-$H$15),0)</f>
        <v>286125</v>
      </c>
      <c r="AC40" s="190">
        <f>ROUND(AC100*Содержание!$H$8*(1+$H$13)*(1-$H$14)*(1-$H$15),0)</f>
        <v>295716</v>
      </c>
      <c r="AD40" s="190">
        <f>ROUND(AD100*Содержание!$H$8*(1+$H$13)*(1-$H$14)*(1-$H$15),0)</f>
        <v>298677</v>
      </c>
      <c r="AE40" s="190">
        <f>ROUND(AE100*Содержание!$H$8*(1+$H$13)*(1-$H$14)*(1-$H$15),0)</f>
        <v>309572</v>
      </c>
      <c r="AF40" s="190">
        <f>ROUND(AF100*Содержание!$H$8*(1+$H$13)*(1-$H$14)*(1-$H$15),0)</f>
        <v>344272</v>
      </c>
      <c r="AG40" s="190">
        <f>ROUND(AG100*Содержание!$H$8*(1+$H$13)*(1-$H$14)*(1-$H$15),0)</f>
        <v>349127</v>
      </c>
      <c r="AH40" s="190">
        <f>ROUND(AH100*Содержание!$H$8*(1+$H$13)*(1-$H$14)*(1-$H$15),0)</f>
        <v>353390</v>
      </c>
      <c r="AI40" s="190">
        <f>ROUND(AI100*Содержание!$H$8*(1+$H$13)*(1-$H$14)*(1-$H$15),0)</f>
        <v>366182</v>
      </c>
      <c r="AJ40" s="190">
        <f>ROUND(AJ100*Содержание!$H$8*(1+$H$13)*(1-$H$14)*(1-$H$15),0)</f>
        <v>366536</v>
      </c>
      <c r="AK40" s="190">
        <f>ROUND(AK100*Содержание!$H$8*(1+$H$13)*(1-$H$14)*(1-$H$15),0)</f>
        <v>445937</v>
      </c>
      <c r="AL40" s="190">
        <f>ROUND(AL100*Содержание!$H$8*(1+$H$13)*(1-$H$14)*(1-$H$15),0)</f>
        <v>447014</v>
      </c>
      <c r="AM40" s="190">
        <f>ROUND(AM100*Содержание!$H$8*(1+$H$13)*(1-$H$14)*(1-$H$15),0)</f>
        <v>474550</v>
      </c>
      <c r="AN40" s="190">
        <f>ROUND(AN100*Содержание!$H$8*(1+$H$13)*(1-$H$14)*(1-$H$15),0)</f>
        <v>456370</v>
      </c>
      <c r="AO40" s="190">
        <f>ROUND(AO100*Содержание!$H$8*(1+$H$13)*(1-$H$14)*(1-$H$15),0)</f>
        <v>456586</v>
      </c>
      <c r="AP40" s="190">
        <f>ROUND(AP100*Содержание!$H$8*(1+$H$13)*(1-$H$14)*(1-$H$15),0)</f>
        <v>457338</v>
      </c>
      <c r="AQ40" s="190">
        <f>ROUND(AQ100*Содержание!$H$8*(1+$H$13)*(1-$H$14)*(1-$H$15),0)</f>
        <v>469601</v>
      </c>
      <c r="AR40" s="190">
        <f>ROUND(AR100*Содержание!$H$8*(1+$H$13)*(1-$H$14)*(1-$H$15),0)</f>
        <v>471105</v>
      </c>
      <c r="AS40" s="185">
        <f>ROUND(AS100*Содержание!$H$8*(1+$H$13)*(1-$H$14)*(1-$H$15),0)</f>
        <v>477236</v>
      </c>
      <c r="AT40" s="185">
        <f>ROUND(AT100*Содержание!$H$8*(1+$H$13)*(1-$H$14)*(1-$H$15),0)</f>
        <v>494878</v>
      </c>
      <c r="AU40" s="185">
        <f>ROUND(AU100*Содержание!$H$8*(1+$H$13)*(1-$H$14)*(1-$H$15),0)</f>
        <v>498963</v>
      </c>
      <c r="AV40" s="185">
        <f>ROUND(AV100*Содержание!$H$8*(1+$H$13)*(1-$H$14)*(1-$H$15),0)</f>
        <v>503160</v>
      </c>
      <c r="AW40" s="185">
        <f>ROUND(AW100*Содержание!$H$8*(1+$H$13)*(1-$H$14)*(1-$H$15),0)</f>
        <v>507029</v>
      </c>
      <c r="AX40" s="185">
        <f>ROUND(AX100*Содержание!$H$8*(1+$H$13)*(1-$H$14)*(1-$H$15),0)</f>
        <v>510903</v>
      </c>
      <c r="AY40" s="185">
        <f>ROUND(AY100*Содержание!$H$8*(1+$H$13)*(1-$H$14)*(1-$H$15),0)</f>
        <v>516390</v>
      </c>
      <c r="AZ40" s="185">
        <f>ROUND(AZ100*Содержание!$H$8*(1+$H$13)*(1-$H$14)*(1-$H$15),0)</f>
        <v>530050</v>
      </c>
    </row>
    <row r="41" spans="1:52">
      <c r="A41" s="181">
        <v>4625</v>
      </c>
      <c r="B41" s="185">
        <f>ROUND(B101*Содержание!$H$8*(1+$H$13)*(1-$H$14)*(1-$H$15),0)</f>
        <v>145849</v>
      </c>
      <c r="C41" s="185">
        <f>ROUND(C101*Содержание!$H$8*(1+$H$13)*(1-$H$14)*(1-$H$15),0)</f>
        <v>150474</v>
      </c>
      <c r="D41" s="185">
        <f>ROUND(D101*Содержание!$H$8*(1+$H$13)*(1-$H$14)*(1-$H$15),0)</f>
        <v>155638</v>
      </c>
      <c r="E41" s="190">
        <f>ROUND(E101*Содержание!$H$8*(1+$H$13)*(1-$H$14)*(1-$H$15),0)</f>
        <v>160800</v>
      </c>
      <c r="F41" s="190">
        <f>ROUND(F101*Содержание!$H$8*(1+$H$13)*(1-$H$14)*(1-$H$15),0)</f>
        <v>172846</v>
      </c>
      <c r="G41" s="190">
        <f>ROUND(G101*Содержание!$H$8*(1+$H$13)*(1-$H$14)*(1-$H$15),0)</f>
        <v>173814</v>
      </c>
      <c r="H41" s="190">
        <f>ROUND(H101*Содержание!$H$8*(1+$H$13)*(1-$H$14)*(1-$H$15),0)</f>
        <v>179407</v>
      </c>
      <c r="I41" s="190">
        <f>ROUND(I101*Содержание!$H$8*(1+$H$13)*(1-$H$14)*(1-$H$15),0)</f>
        <v>185431</v>
      </c>
      <c r="J41" s="190">
        <f>ROUND(J101*Содержание!$H$8*(1+$H$13)*(1-$H$14)*(1-$H$15),0)</f>
        <v>197263</v>
      </c>
      <c r="K41" s="190">
        <f>ROUND(K101*Содержание!$H$8*(1+$H$13)*(1-$H$14)*(1-$H$15),0)</f>
        <v>203286</v>
      </c>
      <c r="L41" s="190">
        <f>ROUND(L101*Содержание!$H$8*(1+$H$13)*(1-$H$14)*(1-$H$15),0)</f>
        <v>197585</v>
      </c>
      <c r="M41" s="190">
        <f>ROUND(M101*Содержание!$H$8*(1+$H$13)*(1-$H$14)*(1-$H$15),0)</f>
        <v>199092</v>
      </c>
      <c r="N41" s="190">
        <f>ROUND(N101*Содержание!$H$8*(1+$H$13)*(1-$H$14)*(1-$H$15),0)</f>
        <v>209956</v>
      </c>
      <c r="O41" s="190">
        <f>ROUND(O101*Содержание!$H$8*(1+$H$13)*(1-$H$14)*(1-$H$15),0)</f>
        <v>215226</v>
      </c>
      <c r="P41" s="190">
        <f>ROUND(P101*Содержание!$H$8*(1+$H$13)*(1-$H$14)*(1-$H$15),0)</f>
        <v>220818</v>
      </c>
      <c r="Q41" s="190">
        <f>ROUND(Q101*Содержание!$H$8*(1+$H$13)*(1-$H$14)*(1-$H$15),0)</f>
        <v>224260</v>
      </c>
      <c r="R41" s="190">
        <f>ROUND(R101*Содержание!$H$8*(1+$H$13)*(1-$H$14)*(1-$H$15),0)</f>
        <v>235016</v>
      </c>
      <c r="S41" s="190">
        <f>ROUND(S101*Содержание!$H$8*(1+$H$13)*(1-$H$14)*(1-$H$15),0)</f>
        <v>240502</v>
      </c>
      <c r="T41" s="190">
        <f>ROUND(T101*Содержание!$H$8*(1+$H$13)*(1-$H$14)*(1-$H$15),0)</f>
        <v>245881</v>
      </c>
      <c r="U41" s="190">
        <f>ROUND(U101*Содержание!$H$8*(1+$H$13)*(1-$H$14)*(1-$H$15),0)</f>
        <v>251473</v>
      </c>
      <c r="V41" s="190">
        <f>ROUND(V101*Содержание!$H$8*(1+$H$13)*(1-$H$14)*(1-$H$15),0)</f>
        <v>262230</v>
      </c>
      <c r="W41" s="190">
        <f>ROUND(W101*Содержание!$H$8*(1+$H$13)*(1-$H$14)*(1-$H$15),0)</f>
        <v>267391</v>
      </c>
      <c r="X41" s="190">
        <f>ROUND(X101*Содержание!$H$8*(1+$H$13)*(1-$H$14)*(1-$H$15),0)</f>
        <v>272875</v>
      </c>
      <c r="Y41" s="190">
        <f>ROUND(Y101*Содержание!$H$8*(1+$H$13)*(1-$H$14)*(1-$H$15),0)</f>
        <v>278363</v>
      </c>
      <c r="Z41" s="190">
        <f>ROUND(Z101*Содержание!$H$8*(1+$H$13)*(1-$H$14)*(1-$H$15),0)</f>
        <v>275940</v>
      </c>
      <c r="AA41" s="190">
        <f>ROUND(AA101*Содержание!$H$8*(1+$H$13)*(1-$H$14)*(1-$H$15),0)</f>
        <v>286834</v>
      </c>
      <c r="AB41" s="190">
        <f>ROUND(AB101*Содержание!$H$8*(1+$H$13)*(1-$H$14)*(1-$H$15),0)</f>
        <v>292049</v>
      </c>
      <c r="AC41" s="190">
        <f>ROUND(AC101*Содержание!$H$8*(1+$H$13)*(1-$H$14)*(1-$H$15),0)</f>
        <v>330743</v>
      </c>
      <c r="AD41" s="190">
        <f>ROUND(AD101*Содержание!$H$8*(1+$H$13)*(1-$H$14)*(1-$H$15),0)</f>
        <v>319878</v>
      </c>
      <c r="AE41" s="190">
        <f>ROUND(AE101*Содержание!$H$8*(1+$H$13)*(1-$H$14)*(1-$H$15),0)</f>
        <v>330770</v>
      </c>
      <c r="AF41" s="190">
        <f>ROUND(AF101*Содержание!$H$8*(1+$H$13)*(1-$H$14)*(1-$H$15),0)</f>
        <v>352680</v>
      </c>
      <c r="AG41" s="190">
        <f>ROUND(AG101*Содержание!$H$8*(1+$H$13)*(1-$H$14)*(1-$H$15),0)</f>
        <v>357181</v>
      </c>
      <c r="AH41" s="190">
        <f>ROUND(AH101*Содержание!$H$8*(1+$H$13)*(1-$H$14)*(1-$H$15),0)</f>
        <v>363102</v>
      </c>
      <c r="AI41" s="190">
        <f>ROUND(AI101*Содержание!$H$8*(1+$H$13)*(1-$H$14)*(1-$H$15),0)</f>
        <v>377907</v>
      </c>
      <c r="AJ41" s="190">
        <f>ROUND(AJ101*Содержание!$H$8*(1+$H$13)*(1-$H$14)*(1-$H$15),0)</f>
        <v>381814</v>
      </c>
      <c r="AK41" s="190">
        <f>ROUND(AK101*Содержание!$H$8*(1+$H$13)*(1-$H$14)*(1-$H$15),0)</f>
        <v>451101</v>
      </c>
      <c r="AL41" s="190">
        <f>ROUND(AL101*Содержание!$H$8*(1+$H$13)*(1-$H$14)*(1-$H$15),0)</f>
        <v>451424</v>
      </c>
      <c r="AM41" s="190">
        <f>ROUND(AM101*Содержание!$H$8*(1+$H$13)*(1-$H$14)*(1-$H$15),0)</f>
        <v>478097</v>
      </c>
      <c r="AN41" s="190">
        <f>ROUND(AN101*Содержание!$H$8*(1+$H$13)*(1-$H$14)*(1-$H$15),0)</f>
        <v>478421</v>
      </c>
      <c r="AO41" s="190">
        <f>ROUND(AO101*Содержание!$H$8*(1+$H$13)*(1-$H$14)*(1-$H$15),0)</f>
        <v>478959</v>
      </c>
      <c r="AP41" s="190">
        <f>ROUND(AP101*Содержание!$H$8*(1+$H$13)*(1-$H$14)*(1-$H$15),0)</f>
        <v>487026</v>
      </c>
      <c r="AQ41" s="190">
        <f>ROUND(AQ101*Содержание!$H$8*(1+$H$13)*(1-$H$14)*(1-$H$15),0)</f>
        <v>505202</v>
      </c>
      <c r="AR41" s="190">
        <f>ROUND(AR101*Содержание!$H$8*(1+$H$13)*(1-$H$14)*(1-$H$15),0)</f>
        <v>509611</v>
      </c>
      <c r="AS41" s="185">
        <f>ROUND(AS101*Содержание!$H$8*(1+$H$13)*(1-$H$14)*(1-$H$15),0)</f>
        <v>514558</v>
      </c>
      <c r="AT41" s="185">
        <f>ROUND(AT101*Содержание!$H$8*(1+$H$13)*(1-$H$14)*(1-$H$15),0)</f>
        <v>519186</v>
      </c>
      <c r="AU41" s="185">
        <f>ROUND(AU101*Содержание!$H$8*(1+$H$13)*(1-$H$14)*(1-$H$15),0)</f>
        <v>524134</v>
      </c>
      <c r="AV41" s="185">
        <f>ROUND(AV101*Содержание!$H$8*(1+$H$13)*(1-$H$14)*(1-$H$15),0)</f>
        <v>528328</v>
      </c>
      <c r="AW41" s="185">
        <f>ROUND(AW101*Содержание!$H$8*(1+$H$13)*(1-$H$14)*(1-$H$15),0)</f>
        <v>534995</v>
      </c>
      <c r="AX41" s="185">
        <f>ROUND(AX101*Содержание!$H$8*(1+$H$13)*(1-$H$14)*(1-$H$15),0)</f>
        <v>539190</v>
      </c>
      <c r="AY41" s="185">
        <f>ROUND(AY101*Содержание!$H$8*(1+$H$13)*(1-$H$14)*(1-$H$15),0)</f>
        <v>541129</v>
      </c>
      <c r="AZ41" s="185">
        <f>ROUND(AZ101*Содержание!$H$8*(1+$H$13)*(1-$H$14)*(1-$H$15),0)</f>
        <v>558119</v>
      </c>
    </row>
    <row r="42" spans="1:52">
      <c r="A42" s="181">
        <v>4750</v>
      </c>
      <c r="B42" s="185">
        <f>ROUND(B102*Содержание!$H$8*(1+$H$13)*(1-$H$14)*(1-$H$15),0)</f>
        <v>146387</v>
      </c>
      <c r="C42" s="185">
        <f>ROUND(C102*Содержание!$H$8*(1+$H$13)*(1-$H$14)*(1-$H$15),0)</f>
        <v>151229</v>
      </c>
      <c r="D42" s="185">
        <f>ROUND(D102*Содержание!$H$8*(1+$H$13)*(1-$H$14)*(1-$H$15),0)</f>
        <v>157251</v>
      </c>
      <c r="E42" s="190">
        <f>ROUND(E102*Содержание!$H$8*(1+$H$13)*(1-$H$14)*(1-$H$15),0)</f>
        <v>163704</v>
      </c>
      <c r="F42" s="190">
        <f>ROUND(F102*Содержание!$H$8*(1+$H$13)*(1-$H$14)*(1-$H$15),0)</f>
        <v>175966</v>
      </c>
      <c r="G42" s="190">
        <f>ROUND(G102*Содержание!$H$8*(1+$H$13)*(1-$H$14)*(1-$H$15),0)</f>
        <v>177149</v>
      </c>
      <c r="H42" s="190">
        <f>ROUND(H102*Содержание!$H$8*(1+$H$13)*(1-$H$14)*(1-$H$15),0)</f>
        <v>182957</v>
      </c>
      <c r="I42" s="190">
        <f>ROUND(I102*Содержание!$H$8*(1+$H$13)*(1-$H$14)*(1-$H$15),0)</f>
        <v>189089</v>
      </c>
      <c r="J42" s="190">
        <f>ROUND(J102*Содержание!$H$8*(1+$H$13)*(1-$H$14)*(1-$H$15),0)</f>
        <v>201027</v>
      </c>
      <c r="K42" s="190">
        <f>ROUND(K102*Содержание!$H$8*(1+$H$13)*(1-$H$14)*(1-$H$15),0)</f>
        <v>206729</v>
      </c>
      <c r="L42" s="190">
        <f>ROUND(L102*Содержание!$H$8*(1+$H$13)*(1-$H$14)*(1-$H$15),0)</f>
        <v>201027</v>
      </c>
      <c r="M42" s="190">
        <f>ROUND(M102*Содержание!$H$8*(1+$H$13)*(1-$H$14)*(1-$H$15),0)</f>
        <v>202964</v>
      </c>
      <c r="N42" s="190">
        <f>ROUND(N102*Содержание!$H$8*(1+$H$13)*(1-$H$14)*(1-$H$15),0)</f>
        <v>214149</v>
      </c>
      <c r="O42" s="190">
        <f>ROUND(O102*Содержание!$H$8*(1+$H$13)*(1-$H$14)*(1-$H$15),0)</f>
        <v>219742</v>
      </c>
      <c r="P42" s="190">
        <f>ROUND(P102*Содержание!$H$8*(1+$H$13)*(1-$H$14)*(1-$H$15),0)</f>
        <v>225335</v>
      </c>
      <c r="Q42" s="190">
        <f>ROUND(Q102*Содержание!$H$8*(1+$H$13)*(1-$H$14)*(1-$H$15),0)</f>
        <v>228671</v>
      </c>
      <c r="R42" s="190">
        <f>ROUND(R102*Содержание!$H$8*(1+$H$13)*(1-$H$14)*(1-$H$15),0)</f>
        <v>239963</v>
      </c>
      <c r="S42" s="190">
        <f>ROUND(S102*Содержание!$H$8*(1+$H$13)*(1-$H$14)*(1-$H$15),0)</f>
        <v>245126</v>
      </c>
      <c r="T42" s="190">
        <f>ROUND(T102*Содержание!$H$8*(1+$H$13)*(1-$H$14)*(1-$H$15),0)</f>
        <v>250611</v>
      </c>
      <c r="U42" s="190">
        <f>ROUND(U102*Содержание!$H$8*(1+$H$13)*(1-$H$14)*(1-$H$15),0)</f>
        <v>256312</v>
      </c>
      <c r="V42" s="190">
        <f>ROUND(V102*Содержание!$H$8*(1+$H$13)*(1-$H$14)*(1-$H$15),0)</f>
        <v>266961</v>
      </c>
      <c r="W42" s="190">
        <f>ROUND(W102*Содержание!$H$8*(1+$H$13)*(1-$H$14)*(1-$H$15),0)</f>
        <v>272769</v>
      </c>
      <c r="X42" s="190">
        <f>ROUND(X102*Содержание!$H$8*(1+$H$13)*(1-$H$14)*(1-$H$15),0)</f>
        <v>278147</v>
      </c>
      <c r="Y42" s="190">
        <f>ROUND(Y102*Содержание!$H$8*(1+$H$13)*(1-$H$14)*(1-$H$15),0)</f>
        <v>284062</v>
      </c>
      <c r="Z42" s="190">
        <f>ROUND(Z102*Содержание!$H$8*(1+$H$13)*(1-$H$14)*(1-$H$15),0)</f>
        <v>280082</v>
      </c>
      <c r="AA42" s="190">
        <f>ROUND(AA102*Содержание!$H$8*(1+$H$13)*(1-$H$14)*(1-$H$15),0)</f>
        <v>292638</v>
      </c>
      <c r="AB42" s="190">
        <f>ROUND(AB102*Содержание!$H$8*(1+$H$13)*(1-$H$14)*(1-$H$15),0)</f>
        <v>297612</v>
      </c>
      <c r="AC42" s="190">
        <f>ROUND(AC102*Содержание!$H$8*(1+$H$13)*(1-$H$14)*(1-$H$15),0)</f>
        <v>334184</v>
      </c>
      <c r="AD42" s="190">
        <f>ROUND(AD102*Содержание!$H$8*(1+$H$13)*(1-$H$14)*(1-$H$15),0)</f>
        <v>328878</v>
      </c>
      <c r="AE42" s="190">
        <f>ROUND(AE102*Содержание!$H$8*(1+$H$13)*(1-$H$14)*(1-$H$15),0)</f>
        <v>342142</v>
      </c>
      <c r="AF42" s="190">
        <f>ROUND(AF102*Содержание!$H$8*(1+$H$13)*(1-$H$14)*(1-$H$15),0)</f>
        <v>360853</v>
      </c>
      <c r="AG42" s="190">
        <f>ROUND(AG102*Содержание!$H$8*(1+$H$13)*(1-$H$14)*(1-$H$15),0)</f>
        <v>365116</v>
      </c>
      <c r="AH42" s="190">
        <f>ROUND(AH102*Содержание!$H$8*(1+$H$13)*(1-$H$14)*(1-$H$15),0)</f>
        <v>367011</v>
      </c>
      <c r="AI42" s="190">
        <f>ROUND(AI102*Содержание!$H$8*(1+$H$13)*(1-$H$14)*(1-$H$15),0)</f>
        <v>382290</v>
      </c>
      <c r="AJ42" s="190">
        <f>ROUND(AJ102*Содержание!$H$8*(1+$H$13)*(1-$H$14)*(1-$H$15),0)</f>
        <v>385959</v>
      </c>
      <c r="AK42" s="190">
        <f>ROUND(AK102*Содержание!$H$8*(1+$H$13)*(1-$H$14)*(1-$H$15),0)</f>
        <v>465300</v>
      </c>
      <c r="AL42" s="190">
        <f>ROUND(AL102*Содержание!$H$8*(1+$H$13)*(1-$H$14)*(1-$H$15),0)</f>
        <v>478852</v>
      </c>
      <c r="AM42" s="190">
        <f>ROUND(AM102*Содержание!$H$8*(1+$H$13)*(1-$H$14)*(1-$H$15),0)</f>
        <v>483047</v>
      </c>
      <c r="AN42" s="190">
        <f>ROUND(AN102*Содержание!$H$8*(1+$H$13)*(1-$H$14)*(1-$H$15),0)</f>
        <v>487132</v>
      </c>
      <c r="AO42" s="190">
        <f>ROUND(AO102*Содержание!$H$8*(1+$H$13)*(1-$H$14)*(1-$H$15),0)</f>
        <v>488209</v>
      </c>
      <c r="AP42" s="190">
        <f>ROUND(AP102*Содержание!$H$8*(1+$H$13)*(1-$H$14)*(1-$H$15),0)</f>
        <v>506602</v>
      </c>
      <c r="AQ42" s="190">
        <f>ROUND(AQ102*Содержание!$H$8*(1+$H$13)*(1-$H$14)*(1-$H$15),0)</f>
        <v>510903</v>
      </c>
      <c r="AR42" s="190">
        <f>ROUND(AR102*Содержание!$H$8*(1+$H$13)*(1-$H$14)*(1-$H$15),0)</f>
        <v>515528</v>
      </c>
      <c r="AS42" s="185">
        <f>ROUND(AS102*Содержание!$H$8*(1+$H$13)*(1-$H$14)*(1-$H$15),0)</f>
        <v>529618</v>
      </c>
      <c r="AT42" s="185">
        <f>ROUND(AT102*Содержание!$H$8*(1+$H$13)*(1-$H$14)*(1-$H$15),0)</f>
        <v>534243</v>
      </c>
      <c r="AU42" s="185">
        <f>ROUND(AU102*Содержание!$H$8*(1+$H$13)*(1-$H$14)*(1-$H$15),0)</f>
        <v>535103</v>
      </c>
      <c r="AV42" s="185">
        <f>ROUND(AV102*Содержание!$H$8*(1+$H$13)*(1-$H$14)*(1-$H$15),0)</f>
        <v>536180</v>
      </c>
      <c r="AW42" s="185">
        <f>ROUND(AW102*Содержание!$H$8*(1+$H$13)*(1-$H$14)*(1-$H$15),0)</f>
        <v>540806</v>
      </c>
      <c r="AX42" s="185">
        <f>ROUND(AX102*Содержание!$H$8*(1+$H$13)*(1-$H$14)*(1-$H$15),0)</f>
        <v>545215</v>
      </c>
      <c r="AY42" s="185">
        <f>ROUND(AY102*Содержание!$H$8*(1+$H$13)*(1-$H$14)*(1-$H$15),0)</f>
        <v>547365</v>
      </c>
      <c r="AZ42" s="185">
        <f>ROUND(AZ102*Содержание!$H$8*(1+$H$13)*(1-$H$14)*(1-$H$15),0)</f>
        <v>558982</v>
      </c>
    </row>
    <row r="43" spans="1:52">
      <c r="A43" s="181">
        <v>4875</v>
      </c>
      <c r="B43" s="185">
        <f>ROUND(B103*Содержание!$H$8*(1+$H$13)*(1-$H$14)*(1-$H$15),0)</f>
        <v>147894</v>
      </c>
      <c r="C43" s="185">
        <f>ROUND(C103*Содержание!$H$8*(1+$H$13)*(1-$H$14)*(1-$H$15),0)</f>
        <v>154024</v>
      </c>
      <c r="D43" s="185">
        <f>ROUND(D103*Содержание!$H$8*(1+$H$13)*(1-$H$14)*(1-$H$15),0)</f>
        <v>160048</v>
      </c>
      <c r="E43" s="190">
        <f>ROUND(E103*Содержание!$H$8*(1+$H$13)*(1-$H$14)*(1-$H$15),0)</f>
        <v>166608</v>
      </c>
      <c r="F43" s="190">
        <f>ROUND(F103*Содержание!$H$8*(1+$H$13)*(1-$H$14)*(1-$H$15),0)</f>
        <v>182742</v>
      </c>
      <c r="G43" s="190">
        <f>ROUND(G103*Содержание!$H$8*(1+$H$13)*(1-$H$14)*(1-$H$15),0)</f>
        <v>183387</v>
      </c>
      <c r="H43" s="190">
        <f>ROUND(H103*Содержание!$H$8*(1+$H$13)*(1-$H$14)*(1-$H$15),0)</f>
        <v>189841</v>
      </c>
      <c r="I43" s="190">
        <f>ROUND(I103*Содержание!$H$8*(1+$H$13)*(1-$H$14)*(1-$H$15),0)</f>
        <v>196078</v>
      </c>
      <c r="J43" s="190">
        <f>ROUND(J103*Содержание!$H$8*(1+$H$13)*(1-$H$14)*(1-$H$15),0)</f>
        <v>208556</v>
      </c>
      <c r="K43" s="190">
        <f>ROUND(K103*Содержание!$H$8*(1+$H$13)*(1-$H$14)*(1-$H$15),0)</f>
        <v>214794</v>
      </c>
      <c r="L43" s="190">
        <f>ROUND(L103*Содержание!$H$8*(1+$H$13)*(1-$H$14)*(1-$H$15),0)</f>
        <v>208450</v>
      </c>
      <c r="M43" s="190">
        <f>ROUND(M103*Содержание!$H$8*(1+$H$13)*(1-$H$14)*(1-$H$15),0)</f>
        <v>210061</v>
      </c>
      <c r="N43" s="190">
        <f>ROUND(N103*Содержание!$H$8*(1+$H$13)*(1-$H$14)*(1-$H$15),0)</f>
        <v>221895</v>
      </c>
      <c r="O43" s="190">
        <f>ROUND(O103*Содержание!$H$8*(1+$H$13)*(1-$H$14)*(1-$H$15),0)</f>
        <v>227809</v>
      </c>
      <c r="P43" s="190">
        <f>ROUND(P103*Содержание!$H$8*(1+$H$13)*(1-$H$14)*(1-$H$15),0)</f>
        <v>233724</v>
      </c>
      <c r="Q43" s="190">
        <f>ROUND(Q103*Содержание!$H$8*(1+$H$13)*(1-$H$14)*(1-$H$15),0)</f>
        <v>237168</v>
      </c>
      <c r="R43" s="190">
        <f>ROUND(R103*Содержание!$H$8*(1+$H$13)*(1-$H$14)*(1-$H$15),0)</f>
        <v>243727</v>
      </c>
      <c r="S43" s="190">
        <f>ROUND(S103*Содержание!$H$8*(1+$H$13)*(1-$H$14)*(1-$H$15),0)</f>
        <v>249322</v>
      </c>
      <c r="T43" s="190">
        <f>ROUND(T103*Содержание!$H$8*(1+$H$13)*(1-$H$14)*(1-$H$15),0)</f>
        <v>254807</v>
      </c>
      <c r="U43" s="190">
        <f>ROUND(U103*Содержание!$H$8*(1+$H$13)*(1-$H$14)*(1-$H$15),0)</f>
        <v>259124</v>
      </c>
      <c r="V43" s="190">
        <f>ROUND(V103*Содержание!$H$8*(1+$H$13)*(1-$H$14)*(1-$H$15),0)</f>
        <v>264925</v>
      </c>
      <c r="W43" s="190">
        <f>ROUND(W103*Содержание!$H$8*(1+$H$13)*(1-$H$14)*(1-$H$15),0)</f>
        <v>275584</v>
      </c>
      <c r="X43" s="190">
        <f>ROUND(X103*Содержание!$H$8*(1+$H$13)*(1-$H$14)*(1-$H$15),0)</f>
        <v>281505</v>
      </c>
      <c r="Y43" s="190">
        <f>ROUND(Y103*Содержание!$H$8*(1+$H$13)*(1-$H$14)*(1-$H$15),0)</f>
        <v>286834</v>
      </c>
      <c r="Z43" s="190">
        <f>ROUND(Z103*Содержание!$H$8*(1+$H$13)*(1-$H$14)*(1-$H$15),0)</f>
        <v>292401</v>
      </c>
      <c r="AA43" s="190">
        <f>ROUND(AA103*Содержание!$H$8*(1+$H$13)*(1-$H$14)*(1-$H$15),0)</f>
        <v>303770</v>
      </c>
      <c r="AB43" s="190">
        <f>ROUND(AB103*Содержание!$H$8*(1+$H$13)*(1-$H$14)*(1-$H$15),0)</f>
        <v>309572</v>
      </c>
      <c r="AC43" s="190">
        <f>ROUND(AC103*Содержание!$H$8*(1+$H$13)*(1-$H$14)*(1-$H$15),0)</f>
        <v>337842</v>
      </c>
      <c r="AD43" s="190">
        <f>ROUND(AD103*Содержание!$H$8*(1+$H$13)*(1-$H$14)*(1-$H$15),0)</f>
        <v>346522</v>
      </c>
      <c r="AE43" s="190">
        <f>ROUND(AE103*Содержание!$H$8*(1+$H$13)*(1-$H$14)*(1-$H$15),0)</f>
        <v>363930</v>
      </c>
      <c r="AF43" s="190">
        <f>ROUND(AF103*Содержание!$H$8*(1+$H$13)*(1-$H$14)*(1-$H$15),0)</f>
        <v>367722</v>
      </c>
      <c r="AG43" s="190">
        <f>ROUND(AG103*Содержание!$H$8*(1+$H$13)*(1-$H$14)*(1-$H$15),0)</f>
        <v>371155</v>
      </c>
      <c r="AH43" s="190">
        <f>ROUND(AH103*Содержание!$H$8*(1+$H$13)*(1-$H$14)*(1-$H$15),0)</f>
        <v>374827</v>
      </c>
      <c r="AI43" s="190">
        <f>ROUND(AI103*Содержание!$H$8*(1+$H$13)*(1-$H$14)*(1-$H$15),0)</f>
        <v>386789</v>
      </c>
      <c r="AJ43" s="190">
        <f>ROUND(AJ103*Содержание!$H$8*(1+$H$13)*(1-$H$14)*(1-$H$15),0)</f>
        <v>387144</v>
      </c>
      <c r="AK43" s="190">
        <f>ROUND(AK103*Содержание!$H$8*(1+$H$13)*(1-$H$14)*(1-$H$15),0)</f>
        <v>471321</v>
      </c>
      <c r="AL43" s="190">
        <f>ROUND(AL103*Содержание!$H$8*(1+$H$13)*(1-$H$14)*(1-$H$15),0)</f>
        <v>484014</v>
      </c>
      <c r="AM43" s="190">
        <f>ROUND(AM103*Содержание!$H$8*(1+$H$13)*(1-$H$14)*(1-$H$15),0)</f>
        <v>484659</v>
      </c>
      <c r="AN43" s="190">
        <f>ROUND(AN103*Содержание!$H$8*(1+$H$13)*(1-$H$14)*(1-$H$15),0)</f>
        <v>492404</v>
      </c>
      <c r="AO43" s="190">
        <f>ROUND(AO103*Содержание!$H$8*(1+$H$13)*(1-$H$14)*(1-$H$15),0)</f>
        <v>508752</v>
      </c>
      <c r="AP43" s="190">
        <f>ROUND(AP103*Содержание!$H$8*(1+$H$13)*(1-$H$14)*(1-$H$15),0)</f>
        <v>512302</v>
      </c>
      <c r="AQ43" s="190">
        <f>ROUND(AQ103*Содержание!$H$8*(1+$H$13)*(1-$H$14)*(1-$H$15),0)</f>
        <v>516927</v>
      </c>
      <c r="AR43" s="190">
        <f>ROUND(AR103*Содержание!$H$8*(1+$H$13)*(1-$H$14)*(1-$H$15),0)</f>
        <v>517464</v>
      </c>
      <c r="AS43" s="185">
        <f>ROUND(AS103*Содержание!$H$8*(1+$H$13)*(1-$H$14)*(1-$H$15),0)</f>
        <v>531662</v>
      </c>
      <c r="AT43" s="185">
        <f>ROUND(AT103*Содержание!$H$8*(1+$H$13)*(1-$H$14)*(1-$H$15),0)</f>
        <v>534351</v>
      </c>
      <c r="AU43" s="185">
        <f>ROUND(AU103*Содержание!$H$8*(1+$H$13)*(1-$H$14)*(1-$H$15),0)</f>
        <v>536932</v>
      </c>
      <c r="AV43" s="185">
        <f>ROUND(AV103*Содержание!$H$8*(1+$H$13)*(1-$H$14)*(1-$H$15),0)</f>
        <v>541129</v>
      </c>
      <c r="AW43" s="185">
        <f>ROUND(AW103*Содержание!$H$8*(1+$H$13)*(1-$H$14)*(1-$H$15),0)</f>
        <v>541129</v>
      </c>
      <c r="AX43" s="185">
        <f>ROUND(AX103*Содержание!$H$8*(1+$H$13)*(1-$H$14)*(1-$H$15),0)</f>
        <v>558875</v>
      </c>
      <c r="AY43" s="185">
        <f>ROUND(AY103*Содержание!$H$8*(1+$H$13)*(1-$H$14)*(1-$H$15),0)</f>
        <v>564144</v>
      </c>
      <c r="AZ43" s="185">
        <f>ROUND(AZ103*Содержание!$H$8*(1+$H$13)*(1-$H$14)*(1-$H$15),0)</f>
        <v>572534</v>
      </c>
    </row>
    <row r="44" spans="1:52">
      <c r="A44" s="181">
        <v>5000</v>
      </c>
      <c r="B44" s="185">
        <f>ROUND(B104*Содержание!$H$8*(1+$H$13)*(1-$H$14)*(1-$H$15),0)</f>
        <v>151658</v>
      </c>
      <c r="C44" s="185">
        <f>ROUND(C104*Содержание!$H$8*(1+$H$13)*(1-$H$14)*(1-$H$15),0)</f>
        <v>157574</v>
      </c>
      <c r="D44" s="185">
        <f>ROUND(D104*Содержание!$H$8*(1+$H$13)*(1-$H$14)*(1-$H$15),0)</f>
        <v>163704</v>
      </c>
      <c r="E44" s="190">
        <f>ROUND(E104*Содержание!$H$8*(1+$H$13)*(1-$H$14)*(1-$H$15),0)</f>
        <v>169944</v>
      </c>
      <c r="F44" s="190">
        <f>ROUND(F104*Содержание!$H$8*(1+$H$13)*(1-$H$14)*(1-$H$15),0)</f>
        <v>186399</v>
      </c>
      <c r="G44" s="190">
        <f>ROUND(G104*Содержание!$H$8*(1+$H$13)*(1-$H$14)*(1-$H$15),0)</f>
        <v>187043</v>
      </c>
      <c r="H44" s="190">
        <f>ROUND(H104*Содержание!$H$8*(1+$H$13)*(1-$H$14)*(1-$H$15),0)</f>
        <v>193282</v>
      </c>
      <c r="I44" s="190">
        <f>ROUND(I104*Содержание!$H$8*(1+$H$13)*(1-$H$14)*(1-$H$15),0)</f>
        <v>199522</v>
      </c>
      <c r="J44" s="190">
        <f>ROUND(J104*Содержание!$H$8*(1+$H$13)*(1-$H$14)*(1-$H$15),0)</f>
        <v>212321</v>
      </c>
      <c r="K44" s="190">
        <f>ROUND(K104*Содержание!$H$8*(1+$H$13)*(1-$H$14)*(1-$H$15),0)</f>
        <v>218558</v>
      </c>
      <c r="L44" s="190">
        <f>ROUND(L104*Содержание!$H$8*(1+$H$13)*(1-$H$14)*(1-$H$15),0)</f>
        <v>212321</v>
      </c>
      <c r="M44" s="190">
        <f>ROUND(M104*Содержание!$H$8*(1+$H$13)*(1-$H$14)*(1-$H$15),0)</f>
        <v>214149</v>
      </c>
      <c r="N44" s="190">
        <f>ROUND(N104*Содержание!$H$8*(1+$H$13)*(1-$H$14)*(1-$H$15),0)</f>
        <v>226087</v>
      </c>
      <c r="O44" s="190">
        <f>ROUND(O104*Содержание!$H$8*(1+$H$13)*(1-$H$14)*(1-$H$15),0)</f>
        <v>227272</v>
      </c>
      <c r="P44" s="190">
        <f>ROUND(P104*Содержание!$H$8*(1+$H$13)*(1-$H$14)*(1-$H$15),0)</f>
        <v>231530</v>
      </c>
      <c r="Q44" s="190">
        <f>ROUND(Q104*Содержание!$H$8*(1+$H$13)*(1-$H$14)*(1-$H$15),0)</f>
        <v>234963</v>
      </c>
      <c r="R44" s="190">
        <f>ROUND(R104*Содержание!$H$8*(1+$H$13)*(1-$H$14)*(1-$H$15),0)</f>
        <v>250611</v>
      </c>
      <c r="S44" s="190">
        <f>ROUND(S104*Содержание!$H$8*(1+$H$13)*(1-$H$14)*(1-$H$15),0)</f>
        <v>256420</v>
      </c>
      <c r="T44" s="190">
        <f>ROUND(T104*Содержание!$H$8*(1+$H$13)*(1-$H$14)*(1-$H$15),0)</f>
        <v>261906</v>
      </c>
      <c r="U44" s="190">
        <f>ROUND(U104*Содержание!$H$8*(1+$H$13)*(1-$H$14)*(1-$H$15),0)</f>
        <v>267928</v>
      </c>
      <c r="V44" s="190">
        <f>ROUND(V104*Содержание!$H$8*(1+$H$13)*(1-$H$14)*(1-$H$15),0)</f>
        <v>279439</v>
      </c>
      <c r="W44" s="190">
        <f>ROUND(W104*Содержание!$H$8*(1+$H$13)*(1-$H$14)*(1-$H$15),0)</f>
        <v>285138</v>
      </c>
      <c r="X44" s="190">
        <f>ROUND(X104*Содержание!$H$8*(1+$H$13)*(1-$H$14)*(1-$H$15),0)</f>
        <v>291377</v>
      </c>
      <c r="Y44" s="190">
        <f>ROUND(Y104*Содержание!$H$8*(1+$H$13)*(1-$H$14)*(1-$H$15),0)</f>
        <v>296861</v>
      </c>
      <c r="Z44" s="190">
        <f>ROUND(Z104*Содержание!$H$8*(1+$H$13)*(1-$H$14)*(1-$H$15),0)</f>
        <v>308800</v>
      </c>
      <c r="AA44" s="190">
        <f>ROUND(AA104*Содержание!$H$8*(1+$H$13)*(1-$H$14)*(1-$H$15),0)</f>
        <v>314501</v>
      </c>
      <c r="AB44" s="190">
        <f>ROUND(AB104*Содержание!$H$8*(1+$H$13)*(1-$H$14)*(1-$H$15),0)</f>
        <v>320094</v>
      </c>
      <c r="AC44" s="190">
        <f>ROUND(AC104*Содержание!$H$8*(1+$H$13)*(1-$H$14)*(1-$H$15),0)</f>
        <v>359032</v>
      </c>
      <c r="AD44" s="190">
        <f>ROUND(AD104*Содержание!$H$8*(1+$H$13)*(1-$H$14)*(1-$H$15),0)</f>
        <v>353006</v>
      </c>
      <c r="AE44" s="190">
        <f>ROUND(AE104*Содержание!$H$8*(1+$H$13)*(1-$H$14)*(1-$H$15),0)</f>
        <v>367722</v>
      </c>
      <c r="AF44" s="190">
        <f>ROUND(AF104*Содержание!$H$8*(1+$H$13)*(1-$H$14)*(1-$H$15),0)</f>
        <v>371274</v>
      </c>
      <c r="AG44" s="190">
        <f>ROUND(AG104*Содержание!$H$8*(1+$H$13)*(1-$H$14)*(1-$H$15),0)</f>
        <v>375420</v>
      </c>
      <c r="AH44" s="190">
        <f>ROUND(AH104*Содержание!$H$8*(1+$H$13)*(1-$H$14)*(1-$H$15),0)</f>
        <v>378970</v>
      </c>
      <c r="AI44" s="190">
        <f>ROUND(AI104*Содержание!$H$8*(1+$H$13)*(1-$H$14)*(1-$H$15),0)</f>
        <v>387144</v>
      </c>
      <c r="AJ44" s="190">
        <f>ROUND(AJ104*Содержание!$H$8*(1+$H$13)*(1-$H$14)*(1-$H$15),0)</f>
        <v>398038</v>
      </c>
      <c r="AK44" s="190">
        <f>ROUND(AK104*Содержание!$H$8*(1+$H$13)*(1-$H$14)*(1-$H$15),0)</f>
        <v>476271</v>
      </c>
      <c r="AL44" s="190">
        <f>ROUND(AL104*Содержание!$H$8*(1+$H$13)*(1-$H$14)*(1-$H$15),0)</f>
        <v>484228</v>
      </c>
      <c r="AM44" s="190">
        <f>ROUND(AM104*Содержание!$H$8*(1+$H$13)*(1-$H$14)*(1-$H$15),0)</f>
        <v>493908</v>
      </c>
      <c r="AN44" s="190">
        <f>ROUND(AN104*Содержание!$H$8*(1+$H$13)*(1-$H$14)*(1-$H$15),0)</f>
        <v>494984</v>
      </c>
      <c r="AO44" s="190">
        <f>ROUND(AO104*Содержание!$H$8*(1+$H$13)*(1-$H$14)*(1-$H$15),0)</f>
        <v>513700</v>
      </c>
      <c r="AP44" s="190">
        <f>ROUND(AP104*Содержание!$H$8*(1+$H$13)*(1-$H$14)*(1-$H$15),0)</f>
        <v>518218</v>
      </c>
      <c r="AQ44" s="190">
        <f>ROUND(AQ104*Содержание!$H$8*(1+$H$13)*(1-$H$14)*(1-$H$15),0)</f>
        <v>518862</v>
      </c>
      <c r="AR44" s="190">
        <f>ROUND(AR104*Содержание!$H$8*(1+$H$13)*(1-$H$14)*(1-$H$15),0)</f>
        <v>525531</v>
      </c>
      <c r="AS44" s="185">
        <f>ROUND(AS104*Содержание!$H$8*(1+$H$13)*(1-$H$14)*(1-$H$15),0)</f>
        <v>549946</v>
      </c>
      <c r="AT44" s="185">
        <f>ROUND(AT104*Содержание!$H$8*(1+$H$13)*(1-$H$14)*(1-$H$15),0)</f>
        <v>555323</v>
      </c>
      <c r="AU44" s="185">
        <f>ROUND(AU104*Содержание!$H$8*(1+$H$13)*(1-$H$14)*(1-$H$15),0)</f>
        <v>560166</v>
      </c>
      <c r="AV44" s="185">
        <f>ROUND(AV104*Содержание!$H$8*(1+$H$13)*(1-$H$14)*(1-$H$15),0)</f>
        <v>586839</v>
      </c>
      <c r="AW44" s="185">
        <f>ROUND(AW104*Содержание!$H$8*(1+$H$13)*(1-$H$14)*(1-$H$15),0)</f>
        <v>591895</v>
      </c>
      <c r="AX44" s="185">
        <f>ROUND(AX104*Содержание!$H$8*(1+$H$13)*(1-$H$14)*(1-$H$15),0)</f>
        <v>596305</v>
      </c>
      <c r="AY44" s="185">
        <f>ROUND(AY104*Содержание!$H$8*(1+$H$13)*(1-$H$14)*(1-$H$15),0)</f>
        <v>602650</v>
      </c>
      <c r="AZ44" s="185">
        <f>ROUND(AZ104*Содержание!$H$8*(1+$H$13)*(1-$H$14)*(1-$H$15),0)</f>
        <v>609535</v>
      </c>
    </row>
    <row r="45" spans="1:52">
      <c r="A45" s="181">
        <v>5125</v>
      </c>
      <c r="B45" s="185">
        <f>ROUND(B105*Содержание!$H$8*(1+$H$13)*(1-$H$14)*(1-$H$15),0)</f>
        <v>159510</v>
      </c>
      <c r="C45" s="185">
        <f>ROUND(C105*Содержание!$H$8*(1+$H$13)*(1-$H$14)*(1-$H$15),0)</f>
        <v>165103</v>
      </c>
      <c r="D45" s="185">
        <f>ROUND(D105*Содержание!$H$8*(1+$H$13)*(1-$H$14)*(1-$H$15),0)</f>
        <v>170909</v>
      </c>
      <c r="E45" s="185">
        <f>ROUND(E105*Содержание!$H$8*(1+$H$13)*(1-$H$14)*(1-$H$15),0)</f>
        <v>176828</v>
      </c>
      <c r="F45" s="185">
        <f>ROUND(F105*Содержание!$H$8*(1+$H$13)*(1-$H$14)*(1-$H$15),0)</f>
        <v>185001</v>
      </c>
      <c r="G45" s="185">
        <f>ROUND(G105*Содержание!$H$8*(1+$H$13)*(1-$H$14)*(1-$H$15),0)</f>
        <v>200919</v>
      </c>
      <c r="H45" s="185">
        <f>ROUND(H105*Содержание!$H$8*(1+$H$13)*(1-$H$14)*(1-$H$15),0)</f>
        <v>207697</v>
      </c>
      <c r="I45" s="185">
        <f>ROUND(I105*Содержание!$H$8*(1+$H$13)*(1-$H$14)*(1-$H$15),0)</f>
        <v>217698</v>
      </c>
      <c r="J45" s="185">
        <f>ROUND(J105*Содержание!$H$8*(1+$H$13)*(1-$H$14)*(1-$H$15),0)</f>
        <v>226410</v>
      </c>
      <c r="K45" s="185">
        <f>ROUND(K105*Содержание!$H$8*(1+$H$13)*(1-$H$14)*(1-$H$15),0)</f>
        <v>223506</v>
      </c>
      <c r="L45" s="185">
        <f>ROUND(L105*Содержание!$H$8*(1+$H$13)*(1-$H$14)*(1-$H$15),0)</f>
        <v>247708</v>
      </c>
      <c r="M45" s="185">
        <f>ROUND(M105*Содержание!$H$8*(1+$H$13)*(1-$H$14)*(1-$H$15),0)</f>
        <v>246309</v>
      </c>
      <c r="N45" s="185">
        <f>ROUND(N105*Содержание!$H$8*(1+$H$13)*(1-$H$14)*(1-$H$15),0)</f>
        <v>255343</v>
      </c>
      <c r="O45" s="185">
        <f>ROUND(O105*Содержание!$H$8*(1+$H$13)*(1-$H$14)*(1-$H$15),0)</f>
        <v>254376</v>
      </c>
      <c r="P45" s="185">
        <f>ROUND(P105*Содержание!$H$8*(1+$H$13)*(1-$H$14)*(1-$H$15),0)</f>
        <v>265885</v>
      </c>
      <c r="Q45" s="185">
        <f>ROUND(Q105*Содержание!$H$8*(1+$H$13)*(1-$H$14)*(1-$H$15),0)</f>
        <v>275350</v>
      </c>
      <c r="R45" s="185">
        <f>ROUND(R105*Содержание!$H$8*(1+$H$13)*(1-$H$14)*(1-$H$15),0)</f>
        <v>281051</v>
      </c>
      <c r="S45" s="185">
        <f>ROUND(S105*Содержание!$H$8*(1+$H$13)*(1-$H$14)*(1-$H$15),0)</f>
        <v>291912</v>
      </c>
      <c r="T45" s="190">
        <f>ROUND(T105*Содержание!$H$8*(1+$H$13)*(1-$H$14)*(1-$H$15),0)</f>
        <v>293634</v>
      </c>
      <c r="U45" s="190">
        <f>ROUND(U105*Содержание!$H$8*(1+$H$13)*(1-$H$14)*(1-$H$15),0)</f>
        <v>297398</v>
      </c>
      <c r="V45" s="190">
        <f>ROUND(V105*Содержание!$H$8*(1+$H$13)*(1-$H$14)*(1-$H$15),0)</f>
        <v>304713</v>
      </c>
      <c r="W45" s="190">
        <f>ROUND(W105*Содержание!$H$8*(1+$H$13)*(1-$H$14)*(1-$H$15),0)</f>
        <v>312027</v>
      </c>
      <c r="X45" s="190">
        <f>ROUND(X105*Содержание!$H$8*(1+$H$13)*(1-$H$14)*(1-$H$15),0)</f>
        <v>319664</v>
      </c>
      <c r="Y45" s="190">
        <f>ROUND(Y105*Содержание!$H$8*(1+$H$13)*(1-$H$14)*(1-$H$15),0)</f>
        <v>322999</v>
      </c>
      <c r="Z45" s="190">
        <f>ROUND(Z105*Содержание!$H$8*(1+$H$13)*(1-$H$14)*(1-$H$15),0)</f>
        <v>330851</v>
      </c>
      <c r="AA45" s="190">
        <f>ROUND(AA105*Содержание!$H$8*(1+$H$13)*(1-$H$14)*(1-$H$15),0)</f>
        <v>339348</v>
      </c>
      <c r="AB45" s="190">
        <f>ROUND(AB105*Содержание!$H$8*(1+$H$13)*(1-$H$14)*(1-$H$15),0)</f>
        <v>343002</v>
      </c>
      <c r="AC45" s="190">
        <f>ROUND(AC105*Содержание!$H$8*(1+$H$13)*(1-$H$14)*(1-$H$15),0)</f>
        <v>398613</v>
      </c>
      <c r="AD45" s="190">
        <f>ROUND(AD105*Содержание!$H$8*(1+$H$13)*(1-$H$14)*(1-$H$15),0)</f>
        <v>385275</v>
      </c>
      <c r="AE45" s="190">
        <f>ROUND(AE105*Содержание!$H$8*(1+$H$13)*(1-$H$14)*(1-$H$15),0)</f>
        <v>389149</v>
      </c>
      <c r="AF45" s="190">
        <f>ROUND(AF105*Содержание!$H$8*(1+$H$13)*(1-$H$14)*(1-$H$15),0)</f>
        <v>389149</v>
      </c>
      <c r="AG45" s="190">
        <f>ROUND(AG105*Содержание!$H$8*(1+$H$13)*(1-$H$14)*(1-$H$15),0)</f>
        <v>401623</v>
      </c>
      <c r="AH45" s="190">
        <f>ROUND(AH105*Содержание!$H$8*(1+$H$13)*(1-$H$14)*(1-$H$15),0)</f>
        <v>405711</v>
      </c>
      <c r="AI45" s="190">
        <f>ROUND(AI105*Содержание!$H$8*(1+$H$13)*(1-$H$14)*(1-$H$15),0)</f>
        <v>409690</v>
      </c>
      <c r="AJ45" s="185">
        <f>ROUND(AJ105*Содержание!$H$8*(1+$H$13)*(1-$H$14)*(1-$H$15),0)</f>
        <v>410011</v>
      </c>
      <c r="AK45" s="185">
        <f>ROUND(AK105*Содержание!$H$8*(1+$H$13)*(1-$H$14)*(1-$H$15),0)</f>
        <v>530802</v>
      </c>
      <c r="AL45" s="185">
        <f>ROUND(AL105*Содержание!$H$8*(1+$H$13)*(1-$H$14)*(1-$H$15),0)</f>
        <v>540267</v>
      </c>
      <c r="AM45" s="185">
        <f>ROUND(AM105*Содержание!$H$8*(1+$H$13)*(1-$H$14)*(1-$H$15),0)</f>
        <v>548656</v>
      </c>
      <c r="AN45" s="185">
        <f>ROUND(AN105*Содержание!$H$8*(1+$H$13)*(1-$H$14)*(1-$H$15),0)</f>
        <v>556186</v>
      </c>
      <c r="AO45" s="185">
        <f>ROUND(AO105*Содержание!$H$8*(1+$H$13)*(1-$H$14)*(1-$H$15),0)</f>
        <v>567909</v>
      </c>
      <c r="AP45" s="185">
        <f>ROUND(AP105*Содержание!$H$8*(1+$H$13)*(1-$H$14)*(1-$H$15),0)</f>
        <v>577805</v>
      </c>
      <c r="AQ45" s="185">
        <f>ROUND(AQ105*Содержание!$H$8*(1+$H$13)*(1-$H$14)*(1-$H$15),0)</f>
        <v>581679</v>
      </c>
      <c r="AR45" s="185">
        <f>ROUND(AR105*Содержание!$H$8*(1+$H$13)*(1-$H$14)*(1-$H$15),0)</f>
        <v>578343</v>
      </c>
      <c r="AS45" s="185">
        <f>ROUND(AS105*Содержание!$H$8*(1+$H$13)*(1-$H$14)*(1-$H$15),0)</f>
        <v>581031</v>
      </c>
      <c r="AT45" s="185">
        <f>ROUND(AT105*Содержание!$H$8*(1+$H$13)*(1-$H$14)*(1-$H$15),0)</f>
        <v>592220</v>
      </c>
      <c r="AU45" s="185">
        <f>ROUND(AU105*Содержание!$H$8*(1+$H$13)*(1-$H$14)*(1-$H$15),0)</f>
        <v>613081</v>
      </c>
      <c r="AV45" s="185">
        <f>ROUND(AV105*Содержание!$H$8*(1+$H$13)*(1-$H$14)*(1-$H$15),0)</f>
        <v>618246</v>
      </c>
      <c r="AW45" s="185">
        <f>ROUND(AW105*Содержание!$H$8*(1+$H$13)*(1-$H$14)*(1-$H$15),0)</f>
        <v>623948</v>
      </c>
      <c r="AX45" s="185">
        <f>ROUND(AX105*Содержание!$H$8*(1+$H$13)*(1-$H$14)*(1-$H$15),0)</f>
        <v>633198</v>
      </c>
      <c r="AY45" s="185">
        <f>ROUND(AY105*Содержание!$H$8*(1+$H$13)*(1-$H$14)*(1-$H$15),0)</f>
        <v>638466</v>
      </c>
      <c r="AZ45" s="185">
        <f>ROUND(AZ105*Содержание!$H$8*(1+$H$13)*(1-$H$14)*(1-$H$15),0)</f>
        <v>643631</v>
      </c>
    </row>
    <row r="46" spans="1:52">
      <c r="A46" s="181">
        <v>5250</v>
      </c>
      <c r="B46" s="185">
        <f>ROUND(B106*Содержание!$H$8*(1+$H$13)*(1-$H$14)*(1-$H$15),0)</f>
        <v>161661</v>
      </c>
      <c r="C46" s="185">
        <f>ROUND(C106*Содержание!$H$8*(1+$H$13)*(1-$H$14)*(1-$H$15),0)</f>
        <v>167790</v>
      </c>
      <c r="D46" s="185">
        <f>ROUND(D106*Содержание!$H$8*(1+$H$13)*(1-$H$14)*(1-$H$15),0)</f>
        <v>173923</v>
      </c>
      <c r="E46" s="185">
        <f>ROUND(E106*Содержание!$H$8*(1+$H$13)*(1-$H$14)*(1-$H$15),0)</f>
        <v>180485</v>
      </c>
      <c r="F46" s="185">
        <f>ROUND(F106*Содержание!$H$8*(1+$H$13)*(1-$H$14)*(1-$H$15),0)</f>
        <v>187475</v>
      </c>
      <c r="G46" s="185">
        <f>ROUND(G106*Содержание!$H$8*(1+$H$13)*(1-$H$14)*(1-$H$15),0)</f>
        <v>205546</v>
      </c>
      <c r="H46" s="185">
        <f>ROUND(H106*Содержание!$H$8*(1+$H$13)*(1-$H$14)*(1-$H$15),0)</f>
        <v>212643</v>
      </c>
      <c r="I46" s="185">
        <f>ROUND(I106*Содержание!$H$8*(1+$H$13)*(1-$H$14)*(1-$H$15),0)</f>
        <v>221141</v>
      </c>
      <c r="J46" s="185">
        <f>ROUND(J106*Содержание!$H$8*(1+$H$13)*(1-$H$14)*(1-$H$15),0)</f>
        <v>229530</v>
      </c>
      <c r="K46" s="185">
        <f>ROUND(K106*Содержание!$H$8*(1+$H$13)*(1-$H$14)*(1-$H$15),0)</f>
        <v>230821</v>
      </c>
      <c r="L46" s="185">
        <f>ROUND(L106*Содержание!$H$8*(1+$H$13)*(1-$H$14)*(1-$H$15),0)</f>
        <v>250396</v>
      </c>
      <c r="M46" s="185">
        <f>ROUND(M106*Содержание!$H$8*(1+$H$13)*(1-$H$14)*(1-$H$15),0)</f>
        <v>248353</v>
      </c>
      <c r="N46" s="185">
        <f>ROUND(N106*Содержание!$H$8*(1+$H$13)*(1-$H$14)*(1-$H$15),0)</f>
        <v>258788</v>
      </c>
      <c r="O46" s="185">
        <f>ROUND(O106*Содержание!$H$8*(1+$H$13)*(1-$H$14)*(1-$H$15),0)</f>
        <v>262657</v>
      </c>
      <c r="P46" s="185">
        <f>ROUND(P106*Содержание!$H$8*(1+$H$13)*(1-$H$14)*(1-$H$15),0)</f>
        <v>273522</v>
      </c>
      <c r="Q46" s="185">
        <f>ROUND(Q106*Содержание!$H$8*(1+$H$13)*(1-$H$14)*(1-$H$15),0)</f>
        <v>280406</v>
      </c>
      <c r="R46" s="185">
        <f>ROUND(R106*Содержание!$H$8*(1+$H$13)*(1-$H$14)*(1-$H$15),0)</f>
        <v>284816</v>
      </c>
      <c r="S46" s="185">
        <f>ROUND(S106*Содержание!$H$8*(1+$H$13)*(1-$H$14)*(1-$H$15),0)</f>
        <v>295678</v>
      </c>
      <c r="T46" s="190">
        <f>ROUND(T106*Содержание!$H$8*(1+$H$13)*(1-$H$14)*(1-$H$15),0)</f>
        <v>299765</v>
      </c>
      <c r="U46" s="190">
        <f>ROUND(U106*Содержание!$H$8*(1+$H$13)*(1-$H$14)*(1-$H$15),0)</f>
        <v>303315</v>
      </c>
      <c r="V46" s="190">
        <f>ROUND(V106*Содержание!$H$8*(1+$H$13)*(1-$H$14)*(1-$H$15),0)</f>
        <v>312349</v>
      </c>
      <c r="W46" s="190">
        <f>ROUND(W106*Содержание!$H$8*(1+$H$13)*(1-$H$14)*(1-$H$15),0)</f>
        <v>316332</v>
      </c>
      <c r="X46" s="190">
        <f>ROUND(X106*Содержание!$H$8*(1+$H$13)*(1-$H$14)*(1-$H$15),0)</f>
        <v>324506</v>
      </c>
      <c r="Y46" s="190">
        <f>ROUND(Y106*Содержание!$H$8*(1+$H$13)*(1-$H$14)*(1-$H$15),0)</f>
        <v>326548</v>
      </c>
      <c r="Z46" s="190">
        <f>ROUND(Z106*Содержание!$H$8*(1+$H$13)*(1-$H$14)*(1-$H$15),0)</f>
        <v>338701</v>
      </c>
      <c r="AA46" s="190">
        <f>ROUND(AA106*Содержание!$H$8*(1+$H$13)*(1-$H$14)*(1-$H$15),0)</f>
        <v>343002</v>
      </c>
      <c r="AB46" s="190">
        <f>ROUND(AB106*Содержание!$H$8*(1+$H$13)*(1-$H$14)*(1-$H$15),0)</f>
        <v>346769</v>
      </c>
      <c r="AC46" s="190">
        <f>ROUND(AC106*Содержание!$H$8*(1+$H$13)*(1-$H$14)*(1-$H$15),0)</f>
        <v>402807</v>
      </c>
      <c r="AD46" s="190">
        <f>ROUND(AD106*Содержание!$H$8*(1+$H$13)*(1-$H$14)*(1-$H$15),0)</f>
        <v>389149</v>
      </c>
      <c r="AE46" s="190">
        <f>ROUND(AE106*Содержание!$H$8*(1+$H$13)*(1-$H$14)*(1-$H$15),0)</f>
        <v>392912</v>
      </c>
      <c r="AF46" s="190">
        <f>ROUND(AF106*Содержание!$H$8*(1+$H$13)*(1-$H$14)*(1-$H$15),0)</f>
        <v>398826</v>
      </c>
      <c r="AG46" s="190">
        <f>ROUND(AG106*Содержание!$H$8*(1+$H$13)*(1-$H$14)*(1-$H$15),0)</f>
        <v>406787</v>
      </c>
      <c r="AH46" s="190">
        <f>ROUND(AH106*Содержание!$H$8*(1+$H$13)*(1-$H$14)*(1-$H$15),0)</f>
        <v>409908</v>
      </c>
      <c r="AI46" s="190">
        <f>ROUND(AI106*Содержание!$H$8*(1+$H$13)*(1-$H$14)*(1-$H$15),0)</f>
        <v>419371</v>
      </c>
      <c r="AJ46" s="185">
        <f>ROUND(AJ106*Содержание!$H$8*(1+$H$13)*(1-$H$14)*(1-$H$15),0)</f>
        <v>419477</v>
      </c>
      <c r="AK46" s="185">
        <f>ROUND(AK106*Содержание!$H$8*(1+$H$13)*(1-$H$14)*(1-$H$15),0)</f>
        <v>536932</v>
      </c>
      <c r="AL46" s="185">
        <f>ROUND(AL106*Содержание!$H$8*(1+$H$13)*(1-$H$14)*(1-$H$15),0)</f>
        <v>547688</v>
      </c>
      <c r="AM46" s="185">
        <f>ROUND(AM106*Содержание!$H$8*(1+$H$13)*(1-$H$14)*(1-$H$15),0)</f>
        <v>558875</v>
      </c>
      <c r="AN46" s="185">
        <f>ROUND(AN106*Содержание!$H$8*(1+$H$13)*(1-$H$14)*(1-$H$15),0)</f>
        <v>563608</v>
      </c>
      <c r="AO46" s="185">
        <f>ROUND(AO106*Содержание!$H$8*(1+$H$13)*(1-$H$14)*(1-$H$15),0)</f>
        <v>572320</v>
      </c>
      <c r="AP46" s="185">
        <f>ROUND(AP106*Содержание!$H$8*(1+$H$13)*(1-$H$14)*(1-$H$15),0)</f>
        <v>582538</v>
      </c>
      <c r="AQ46" s="185">
        <f>ROUND(AQ106*Содержание!$H$8*(1+$H$13)*(1-$H$14)*(1-$H$15),0)</f>
        <v>588131</v>
      </c>
      <c r="AR46" s="185">
        <f>ROUND(AR106*Содержание!$H$8*(1+$H$13)*(1-$H$14)*(1-$H$15),0)</f>
        <v>596305</v>
      </c>
      <c r="AS46" s="185">
        <f>ROUND(AS106*Содержание!$H$8*(1+$H$13)*(1-$H$14)*(1-$H$15),0)</f>
        <v>598349</v>
      </c>
      <c r="AT46" s="185">
        <f>ROUND(AT106*Содержание!$H$8*(1+$H$13)*(1-$H$14)*(1-$H$15),0)</f>
        <v>598565</v>
      </c>
      <c r="AU46" s="185">
        <f>ROUND(AU106*Содержание!$H$8*(1+$H$13)*(1-$H$14)*(1-$H$15),0)</f>
        <v>619860</v>
      </c>
      <c r="AV46" s="185">
        <f>ROUND(AV106*Содержание!$H$8*(1+$H$13)*(1-$H$14)*(1-$H$15),0)</f>
        <v>625669</v>
      </c>
      <c r="AW46" s="185">
        <f>ROUND(AW106*Содержание!$H$8*(1+$H$13)*(1-$H$14)*(1-$H$15),0)</f>
        <v>634057</v>
      </c>
      <c r="AX46" s="185">
        <f>ROUND(AX106*Содержание!$H$8*(1+$H$13)*(1-$H$14)*(1-$H$15),0)</f>
        <v>638788</v>
      </c>
      <c r="AY46" s="185">
        <f>ROUND(AY106*Содержание!$H$8*(1+$H$13)*(1-$H$14)*(1-$H$15),0)</f>
        <v>644382</v>
      </c>
      <c r="AZ46" s="185">
        <f>ROUND(AZ106*Содержание!$H$8*(1+$H$13)*(1-$H$14)*(1-$H$15),0)</f>
        <v>651696</v>
      </c>
    </row>
    <row r="47" spans="1:52">
      <c r="A47" s="181">
        <v>5375</v>
      </c>
      <c r="B47" s="185">
        <f>ROUND(B107*Содержание!$H$8*(1+$H$13)*(1-$H$14)*(1-$H$15),0)</f>
        <v>169726</v>
      </c>
      <c r="C47" s="185">
        <f>ROUND(C107*Содержание!$H$8*(1+$H$13)*(1-$H$14)*(1-$H$15),0)</f>
        <v>176181</v>
      </c>
      <c r="D47" s="185">
        <f>ROUND(D107*Содержание!$H$8*(1+$H$13)*(1-$H$14)*(1-$H$15),0)</f>
        <v>182634</v>
      </c>
      <c r="E47" s="185">
        <f>ROUND(E107*Содержание!$H$8*(1+$H$13)*(1-$H$14)*(1-$H$15),0)</f>
        <v>189302</v>
      </c>
      <c r="F47" s="185">
        <f>ROUND(F107*Содержание!$H$8*(1+$H$13)*(1-$H$14)*(1-$H$15),0)</f>
        <v>189411</v>
      </c>
      <c r="G47" s="185">
        <f>ROUND(G107*Содержание!$H$8*(1+$H$13)*(1-$H$14)*(1-$H$15),0)</f>
        <v>207912</v>
      </c>
      <c r="H47" s="185">
        <f>ROUND(H107*Содержание!$H$8*(1+$H$13)*(1-$H$14)*(1-$H$15),0)</f>
        <v>214794</v>
      </c>
      <c r="I47" s="185">
        <f>ROUND(I107*Содержание!$H$8*(1+$H$13)*(1-$H$14)*(1-$H$15),0)</f>
        <v>223291</v>
      </c>
      <c r="J47" s="185">
        <f>ROUND(J107*Содержание!$H$8*(1+$H$13)*(1-$H$14)*(1-$H$15),0)</f>
        <v>232112</v>
      </c>
      <c r="K47" s="185">
        <f>ROUND(K107*Содержание!$H$8*(1+$H$13)*(1-$H$14)*(1-$H$15),0)</f>
        <v>233401</v>
      </c>
      <c r="L47" s="185">
        <f>ROUND(L107*Содержание!$H$8*(1+$H$13)*(1-$H$14)*(1-$H$15),0)</f>
        <v>253731</v>
      </c>
      <c r="M47" s="185">
        <f>ROUND(M107*Содержание!$H$8*(1+$H$13)*(1-$H$14)*(1-$H$15),0)</f>
        <v>252334</v>
      </c>
      <c r="N47" s="185">
        <f>ROUND(N107*Содержание!$H$8*(1+$H$13)*(1-$H$14)*(1-$H$15),0)</f>
        <v>261798</v>
      </c>
      <c r="O47" s="185">
        <f>ROUND(O107*Содержание!$H$8*(1+$H$13)*(1-$H$14)*(1-$H$15),0)</f>
        <v>265455</v>
      </c>
      <c r="P47" s="185">
        <f>ROUND(P107*Содержание!$H$8*(1+$H$13)*(1-$H$14)*(1-$H$15),0)</f>
        <v>277071</v>
      </c>
      <c r="Q47" s="185">
        <f>ROUND(Q107*Содержание!$H$8*(1+$H$13)*(1-$H$14)*(1-$H$15),0)</f>
        <v>283633</v>
      </c>
      <c r="R47" s="185">
        <f>ROUND(R107*Содержание!$H$8*(1+$H$13)*(1-$H$14)*(1-$H$15),0)</f>
        <v>288795</v>
      </c>
      <c r="S47" s="185">
        <f>ROUND(S107*Содержание!$H$8*(1+$H$13)*(1-$H$14)*(1-$H$15),0)</f>
        <v>300626</v>
      </c>
      <c r="T47" s="185">
        <f>ROUND(T107*Содержание!$H$8*(1+$H$13)*(1-$H$14)*(1-$H$15),0)</f>
        <v>303100</v>
      </c>
      <c r="U47" s="185">
        <f>ROUND(U107*Содержание!$H$8*(1+$H$13)*(1-$H$14)*(1-$H$15),0)</f>
        <v>314071</v>
      </c>
      <c r="V47" s="185">
        <f>ROUND(V107*Содержание!$H$8*(1+$H$13)*(1-$H$14)*(1-$H$15),0)</f>
        <v>318049</v>
      </c>
      <c r="W47" s="185">
        <f>ROUND(W107*Содержание!$H$8*(1+$H$13)*(1-$H$14)*(1-$H$15),0)</f>
        <v>320523</v>
      </c>
      <c r="X47" s="185">
        <f>ROUND(X107*Содержание!$H$8*(1+$H$13)*(1-$H$14)*(1-$H$15),0)</f>
        <v>336121</v>
      </c>
      <c r="Y47" s="185">
        <f>ROUND(Y107*Содержание!$H$8*(1+$H$13)*(1-$H$14)*(1-$H$15),0)</f>
        <v>339993</v>
      </c>
      <c r="Z47" s="185">
        <f>ROUND(Z107*Содержание!$H$8*(1+$H$13)*(1-$H$14)*(1-$H$15),0)</f>
        <v>340317</v>
      </c>
      <c r="AA47" s="185">
        <f>ROUND(AA107*Содержание!$H$8*(1+$H$13)*(1-$H$14)*(1-$H$15),0)</f>
        <v>345156</v>
      </c>
      <c r="AB47" s="185">
        <f>ROUND(AB107*Содержание!$H$8*(1+$H$13)*(1-$H$14)*(1-$H$15),0)</f>
        <v>350317</v>
      </c>
      <c r="AC47" s="185">
        <f>ROUND(AC107*Содержание!$H$8*(1+$H$13)*(1-$H$14)*(1-$H$15),0)</f>
        <v>409799</v>
      </c>
      <c r="AD47" s="185">
        <f>ROUND(AD107*Содержание!$H$8*(1+$H$13)*(1-$H$14)*(1-$H$15),0)</f>
        <v>414315</v>
      </c>
      <c r="AE47" s="185">
        <f>ROUND(AE107*Содержание!$H$8*(1+$H$13)*(1-$H$14)*(1-$H$15),0)</f>
        <v>417864</v>
      </c>
      <c r="AF47" s="185">
        <f>ROUND(AF107*Содержание!$H$8*(1+$H$13)*(1-$H$14)*(1-$H$15),0)</f>
        <v>421521</v>
      </c>
      <c r="AG47" s="185">
        <f>ROUND(AG107*Содержание!$H$8*(1+$H$13)*(1-$H$14)*(1-$H$15),0)</f>
        <v>429909</v>
      </c>
      <c r="AH47" s="185">
        <f>ROUND(AH107*Содержание!$H$8*(1+$H$13)*(1-$H$14)*(1-$H$15),0)</f>
        <v>435074</v>
      </c>
      <c r="AI47" s="185">
        <f>ROUND(AI107*Содержание!$H$8*(1+$H$13)*(1-$H$14)*(1-$H$15),0)</f>
        <v>444646</v>
      </c>
      <c r="AJ47" s="185">
        <f>ROUND(AJ107*Содержание!$H$8*(1+$H$13)*(1-$H$14)*(1-$H$15),0)</f>
        <v>451854</v>
      </c>
      <c r="AK47" s="185">
        <f>ROUND(AK107*Содержание!$H$8*(1+$H$13)*(1-$H$14)*(1-$H$15),0)</f>
        <v>557476</v>
      </c>
      <c r="AL47" s="185">
        <f>ROUND(AL107*Содержание!$H$8*(1+$H$13)*(1-$H$14)*(1-$H$15),0)</f>
        <v>562206</v>
      </c>
      <c r="AM47" s="185">
        <f>ROUND(AM107*Содержание!$H$8*(1+$H$13)*(1-$H$14)*(1-$H$15),0)</f>
        <v>564897</v>
      </c>
      <c r="AN47" s="185">
        <f>ROUND(AN107*Содержание!$H$8*(1+$H$13)*(1-$H$14)*(1-$H$15),0)</f>
        <v>575224</v>
      </c>
      <c r="AO47" s="185">
        <f>ROUND(AO107*Содержание!$H$8*(1+$H$13)*(1-$H$14)*(1-$H$15),0)</f>
        <v>583828</v>
      </c>
      <c r="AP47" s="185">
        <f>ROUND(AP107*Содержание!$H$8*(1+$H$13)*(1-$H$14)*(1-$H$15),0)</f>
        <v>588667</v>
      </c>
      <c r="AQ47" s="185">
        <f>ROUND(AQ107*Содержание!$H$8*(1+$H$13)*(1-$H$14)*(1-$H$15),0)</f>
        <v>602974</v>
      </c>
      <c r="AR47" s="185">
        <f>ROUND(AR107*Содержание!$H$8*(1+$H$13)*(1-$H$14)*(1-$H$15),0)</f>
        <v>602437</v>
      </c>
      <c r="AS47" s="185">
        <f>ROUND(AS107*Содержание!$H$8*(1+$H$13)*(1-$H$14)*(1-$H$15),0)</f>
        <v>605663</v>
      </c>
      <c r="AT47" s="185">
        <f>ROUND(AT107*Содержание!$H$8*(1+$H$13)*(1-$H$14)*(1-$H$15),0)</f>
        <v>620290</v>
      </c>
      <c r="AU47" s="185">
        <f>ROUND(AU107*Содержание!$H$8*(1+$H$13)*(1-$H$14)*(1-$H$15),0)</f>
        <v>625669</v>
      </c>
      <c r="AV47" s="185">
        <f>ROUND(AV107*Содержание!$H$8*(1+$H$13)*(1-$H$14)*(1-$H$15),0)</f>
        <v>635671</v>
      </c>
      <c r="AW47" s="185">
        <f>ROUND(AW107*Содержание!$H$8*(1+$H$13)*(1-$H$14)*(1-$H$15),0)</f>
        <v>640404</v>
      </c>
      <c r="AX47" s="185">
        <f>ROUND(AX107*Содержание!$H$8*(1+$H$13)*(1-$H$14)*(1-$H$15),0)</f>
        <v>645781</v>
      </c>
      <c r="AY47" s="185">
        <f>ROUND(AY107*Содержание!$H$8*(1+$H$13)*(1-$H$14)*(1-$H$15),0)</f>
        <v>650837</v>
      </c>
      <c r="AZ47" s="185">
        <f>ROUND(AZ107*Содержание!$H$8*(1+$H$13)*(1-$H$14)*(1-$H$15),0)</f>
        <v>658474</v>
      </c>
    </row>
    <row r="48" spans="1:52">
      <c r="A48" s="181">
        <v>5500</v>
      </c>
      <c r="B48" s="185">
        <f>ROUND(B108*Содержание!$H$8*(1+$H$13)*(1-$H$14)*(1-$H$15),0)</f>
        <v>174033</v>
      </c>
      <c r="C48" s="185">
        <f>ROUND(C108*Содержание!$H$8*(1+$H$13)*(1-$H$14)*(1-$H$15),0)</f>
        <v>180161</v>
      </c>
      <c r="D48" s="185">
        <f>ROUND(D108*Содержание!$H$8*(1+$H$13)*(1-$H$14)*(1-$H$15),0)</f>
        <v>186399</v>
      </c>
      <c r="E48" s="185">
        <f>ROUND(E108*Содержание!$H$8*(1+$H$13)*(1-$H$14)*(1-$H$15),0)</f>
        <v>193067</v>
      </c>
      <c r="F48" s="185">
        <f>ROUND(F108*Содержание!$H$8*(1+$H$13)*(1-$H$14)*(1-$H$15),0)</f>
        <v>201027</v>
      </c>
      <c r="G48" s="185">
        <f>ROUND(G108*Содержание!$H$8*(1+$H$13)*(1-$H$14)*(1-$H$15),0)</f>
        <v>214471</v>
      </c>
      <c r="H48" s="185">
        <f>ROUND(H108*Содержание!$H$8*(1+$H$13)*(1-$H$14)*(1-$H$15),0)</f>
        <v>223829</v>
      </c>
      <c r="I48" s="185">
        <f>ROUND(I108*Содержание!$H$8*(1+$H$13)*(1-$H$14)*(1-$H$15),0)</f>
        <v>232435</v>
      </c>
      <c r="J48" s="185">
        <f>ROUND(J108*Содержание!$H$8*(1+$H$13)*(1-$H$14)*(1-$H$15),0)</f>
        <v>241360</v>
      </c>
      <c r="K48" s="185">
        <f>ROUND(K108*Содержание!$H$8*(1+$H$13)*(1-$H$14)*(1-$H$15),0)</f>
        <v>243405</v>
      </c>
      <c r="L48" s="185">
        <f>ROUND(L108*Содержание!$H$8*(1+$H$13)*(1-$H$14)*(1-$H$15),0)</f>
        <v>258465</v>
      </c>
      <c r="M48" s="185">
        <f>ROUND(M108*Содержание!$H$8*(1+$H$13)*(1-$H$14)*(1-$H$15),0)</f>
        <v>256312</v>
      </c>
      <c r="N48" s="185">
        <f>ROUND(N108*Содержание!$H$8*(1+$H$13)*(1-$H$14)*(1-$H$15),0)</f>
        <v>270080</v>
      </c>
      <c r="O48" s="185">
        <f>ROUND(O108*Содержание!$H$8*(1+$H$13)*(1-$H$14)*(1-$H$15),0)</f>
        <v>271477</v>
      </c>
      <c r="P48" s="185">
        <f>ROUND(P108*Содержание!$H$8*(1+$H$13)*(1-$H$14)*(1-$H$15),0)</f>
        <v>281911</v>
      </c>
      <c r="Q48" s="185">
        <f>ROUND(Q108*Содержание!$H$8*(1+$H$13)*(1-$H$14)*(1-$H$15),0)</f>
        <v>289870</v>
      </c>
      <c r="R48" s="185">
        <f>ROUND(R108*Содержание!$H$8*(1+$H$13)*(1-$H$14)*(1-$H$15),0)</f>
        <v>297722</v>
      </c>
      <c r="S48" s="185">
        <f>ROUND(S108*Содержание!$H$8*(1+$H$13)*(1-$H$14)*(1-$H$15),0)</f>
        <v>304391</v>
      </c>
      <c r="T48" s="185">
        <f>ROUND(T108*Содержание!$H$8*(1+$H$13)*(1-$H$14)*(1-$H$15),0)</f>
        <v>311706</v>
      </c>
      <c r="U48" s="185">
        <f>ROUND(U108*Содержание!$H$8*(1+$H$13)*(1-$H$14)*(1-$H$15),0)</f>
        <v>315899</v>
      </c>
      <c r="V48" s="185">
        <f>ROUND(V108*Содержание!$H$8*(1+$H$13)*(1-$H$14)*(1-$H$15),0)</f>
        <v>320310</v>
      </c>
      <c r="W48" s="185">
        <f>ROUND(W108*Содержание!$H$8*(1+$H$13)*(1-$H$14)*(1-$H$15),0)</f>
        <v>329775</v>
      </c>
      <c r="X48" s="185">
        <f>ROUND(X108*Содержание!$H$8*(1+$H$13)*(1-$H$14)*(1-$H$15),0)</f>
        <v>337519</v>
      </c>
      <c r="Y48" s="185">
        <f>ROUND(Y108*Содержание!$H$8*(1+$H$13)*(1-$H$14)*(1-$H$15),0)</f>
        <v>345911</v>
      </c>
      <c r="Z48" s="185">
        <f>ROUND(Z108*Содержание!$H$8*(1+$H$13)*(1-$H$14)*(1-$H$15),0)</f>
        <v>343543</v>
      </c>
      <c r="AA48" s="185">
        <f>ROUND(AA108*Содержание!$H$8*(1+$H$13)*(1-$H$14)*(1-$H$15),0)</f>
        <v>348813</v>
      </c>
      <c r="AB48" s="185">
        <f>ROUND(AB108*Содержание!$H$8*(1+$H$13)*(1-$H$14)*(1-$H$15),0)</f>
        <v>354405</v>
      </c>
      <c r="AC48" s="185">
        <f>ROUND(AC108*Содержание!$H$8*(1+$H$13)*(1-$H$14)*(1-$H$15),0)</f>
        <v>405602</v>
      </c>
      <c r="AD48" s="185">
        <f>ROUND(AD108*Содержание!$H$8*(1+$H$13)*(1-$H$14)*(1-$H$15),0)</f>
        <v>410011</v>
      </c>
      <c r="AE48" s="185">
        <f>ROUND(AE108*Содержание!$H$8*(1+$H$13)*(1-$H$14)*(1-$H$15),0)</f>
        <v>413671</v>
      </c>
      <c r="AF48" s="185">
        <f>ROUND(AF108*Содержание!$H$8*(1+$H$13)*(1-$H$14)*(1-$H$15),0)</f>
        <v>417003</v>
      </c>
      <c r="AG48" s="185">
        <f>ROUND(AG108*Содержание!$H$8*(1+$H$13)*(1-$H$14)*(1-$H$15),0)</f>
        <v>426145</v>
      </c>
      <c r="AH48" s="185">
        <f>ROUND(AH108*Содержание!$H$8*(1+$H$13)*(1-$H$14)*(1-$H$15),0)</f>
        <v>431310</v>
      </c>
      <c r="AI48" s="185">
        <f>ROUND(AI108*Содержание!$H$8*(1+$H$13)*(1-$H$14)*(1-$H$15),0)</f>
        <v>438408</v>
      </c>
      <c r="AJ48" s="185">
        <f>ROUND(AJ108*Содержание!$H$8*(1+$H$13)*(1-$H$14)*(1-$H$15),0)</f>
        <v>449166</v>
      </c>
      <c r="AK48" s="185">
        <f>ROUND(AK108*Содержание!$H$8*(1+$H$13)*(1-$H$14)*(1-$H$15),0)</f>
        <v>560918</v>
      </c>
      <c r="AL48" s="185">
        <f>ROUND(AL108*Содержание!$H$8*(1+$H$13)*(1-$H$14)*(1-$H$15),0)</f>
        <v>567909</v>
      </c>
      <c r="AM48" s="185">
        <f>ROUND(AM108*Содержание!$H$8*(1+$H$13)*(1-$H$14)*(1-$H$15),0)</f>
        <v>579957</v>
      </c>
      <c r="AN48" s="185">
        <f>ROUND(AN108*Содержание!$H$8*(1+$H$13)*(1-$H$14)*(1-$H$15),0)</f>
        <v>582000</v>
      </c>
      <c r="AO48" s="185">
        <f>ROUND(AO108*Содержание!$H$8*(1+$H$13)*(1-$H$14)*(1-$H$15),0)</f>
        <v>589638</v>
      </c>
      <c r="AP48" s="185">
        <f>ROUND(AP108*Содержание!$H$8*(1+$H$13)*(1-$H$14)*(1-$H$15),0)</f>
        <v>598025</v>
      </c>
      <c r="AQ48" s="185">
        <f>ROUND(AQ108*Содержание!$H$8*(1+$H$13)*(1-$H$14)*(1-$H$15),0)</f>
        <v>608996</v>
      </c>
      <c r="AR48" s="185">
        <f>ROUND(AR108*Содержание!$H$8*(1+$H$13)*(1-$H$14)*(1-$H$15),0)</f>
        <v>616957</v>
      </c>
      <c r="AS48" s="185">
        <f>ROUND(AS108*Содержание!$H$8*(1+$H$13)*(1-$H$14)*(1-$H$15),0)</f>
        <v>621151</v>
      </c>
      <c r="AT48" s="185">
        <f>ROUND(AT108*Содержание!$H$8*(1+$H$13)*(1-$H$14)*(1-$H$15),0)</f>
        <v>627605</v>
      </c>
      <c r="AU48" s="185">
        <f>ROUND(AU108*Содержание!$H$8*(1+$H$13)*(1-$H$14)*(1-$H$15),0)</f>
        <v>637177</v>
      </c>
      <c r="AV48" s="185">
        <f>ROUND(AV108*Содержание!$H$8*(1+$H$13)*(1-$H$14)*(1-$H$15),0)</f>
        <v>638145</v>
      </c>
      <c r="AW48" s="185">
        <f>ROUND(AW108*Содержание!$H$8*(1+$H$13)*(1-$H$14)*(1-$H$15),0)</f>
        <v>643631</v>
      </c>
      <c r="AX48" s="185">
        <f>ROUND(AX108*Содержание!$H$8*(1+$H$13)*(1-$H$14)*(1-$H$15),0)</f>
        <v>656537</v>
      </c>
      <c r="AY48" s="185">
        <f>ROUND(AY108*Содержание!$H$8*(1+$H$13)*(1-$H$14)*(1-$H$15),0)</f>
        <v>662668</v>
      </c>
      <c r="AZ48" s="185">
        <f>ROUND(AZ108*Содержание!$H$8*(1+$H$13)*(1-$H$14)*(1-$H$15),0)</f>
        <v>668046</v>
      </c>
    </row>
    <row r="49" spans="1:52">
      <c r="A49" s="181">
        <v>5625</v>
      </c>
      <c r="B49" s="185">
        <f>ROUND(B109*Содержание!$H$8*(1+$H$13)*(1-$H$14)*(1-$H$15),0)</f>
        <v>180591</v>
      </c>
      <c r="C49" s="185">
        <f>ROUND(C109*Содержание!$H$8*(1+$H$13)*(1-$H$14)*(1-$H$15),0)</f>
        <v>187043</v>
      </c>
      <c r="D49" s="185">
        <f>ROUND(D109*Содержание!$H$8*(1+$H$13)*(1-$H$14)*(1-$H$15),0)</f>
        <v>193390</v>
      </c>
      <c r="E49" s="185">
        <f>ROUND(E109*Содержание!$H$8*(1+$H$13)*(1-$H$14)*(1-$H$15),0)</f>
        <v>200167</v>
      </c>
      <c r="F49" s="185">
        <f>ROUND(F109*Содержание!$H$8*(1+$H$13)*(1-$H$14)*(1-$H$15),0)</f>
        <v>207697</v>
      </c>
      <c r="G49" s="185">
        <f>ROUND(G109*Содержание!$H$8*(1+$H$13)*(1-$H$14)*(1-$H$15),0)</f>
        <v>221785</v>
      </c>
      <c r="H49" s="185">
        <f>ROUND(H109*Содержание!$H$8*(1+$H$13)*(1-$H$14)*(1-$H$15),0)</f>
        <v>229638</v>
      </c>
      <c r="I49" s="185">
        <f>ROUND(I109*Содержание!$H$8*(1+$H$13)*(1-$H$14)*(1-$H$15),0)</f>
        <v>238889</v>
      </c>
      <c r="J49" s="185">
        <f>ROUND(J109*Содержание!$H$8*(1+$H$13)*(1-$H$14)*(1-$H$15),0)</f>
        <v>248246</v>
      </c>
      <c r="K49" s="185">
        <f>ROUND(K109*Содержание!$H$8*(1+$H$13)*(1-$H$14)*(1-$H$15),0)</f>
        <v>250827</v>
      </c>
      <c r="L49" s="185">
        <f>ROUND(L109*Содержание!$H$8*(1+$H$13)*(1-$H$14)*(1-$H$15),0)</f>
        <v>268467</v>
      </c>
      <c r="M49" s="185">
        <f>ROUND(M109*Содержание!$H$8*(1+$H$13)*(1-$H$14)*(1-$H$15),0)</f>
        <v>274274</v>
      </c>
      <c r="N49" s="185">
        <f>ROUND(N109*Содержание!$H$8*(1+$H$13)*(1-$H$14)*(1-$H$15),0)</f>
        <v>279653</v>
      </c>
      <c r="O49" s="185">
        <f>ROUND(O109*Содержание!$H$8*(1+$H$13)*(1-$H$14)*(1-$H$15),0)</f>
        <v>280299</v>
      </c>
      <c r="P49" s="185">
        <f>ROUND(P109*Содержание!$H$8*(1+$H$13)*(1-$H$14)*(1-$H$15),0)</f>
        <v>294603</v>
      </c>
      <c r="Q49" s="185">
        <f>ROUND(Q109*Содержание!$H$8*(1+$H$13)*(1-$H$14)*(1-$H$15),0)</f>
        <v>303747</v>
      </c>
      <c r="R49" s="185">
        <f>ROUND(R109*Содержание!$H$8*(1+$H$13)*(1-$H$14)*(1-$H$15),0)</f>
        <v>308156</v>
      </c>
      <c r="S49" s="185">
        <f>ROUND(S109*Содержание!$H$8*(1+$H$13)*(1-$H$14)*(1-$H$15),0)</f>
        <v>319450</v>
      </c>
      <c r="T49" s="185">
        <f>ROUND(T109*Содержание!$H$8*(1+$H$13)*(1-$H$14)*(1-$H$15),0)</f>
        <v>323428</v>
      </c>
      <c r="U49" s="185">
        <f>ROUND(U109*Содержание!$H$8*(1+$H$13)*(1-$H$14)*(1-$H$15),0)</f>
        <v>328482</v>
      </c>
      <c r="V49" s="185">
        <f>ROUND(V109*Содержание!$H$8*(1+$H$13)*(1-$H$14)*(1-$H$15),0)</f>
        <v>337519</v>
      </c>
      <c r="W49" s="185">
        <f>ROUND(W109*Содержание!$H$8*(1+$H$13)*(1-$H$14)*(1-$H$15),0)</f>
        <v>347307</v>
      </c>
      <c r="X49" s="185">
        <f>ROUND(X109*Содержание!$H$8*(1+$H$13)*(1-$H$14)*(1-$H$15),0)</f>
        <v>350963</v>
      </c>
      <c r="Y49" s="185">
        <f>ROUND(Y109*Содержание!$H$8*(1+$H$13)*(1-$H$14)*(1-$H$15),0)</f>
        <v>355588</v>
      </c>
      <c r="Z49" s="185">
        <f>ROUND(Z109*Содержание!$H$8*(1+$H$13)*(1-$H$14)*(1-$H$15),0)</f>
        <v>364301</v>
      </c>
      <c r="AA49" s="185">
        <f>ROUND(AA109*Содержание!$H$8*(1+$H$13)*(1-$H$14)*(1-$H$15),0)</f>
        <v>366128</v>
      </c>
      <c r="AB49" s="185">
        <f>ROUND(AB109*Содержание!$H$8*(1+$H$13)*(1-$H$14)*(1-$H$15),0)</f>
        <v>370216</v>
      </c>
      <c r="AC49" s="185">
        <f>ROUND(AC109*Содержание!$H$8*(1+$H$13)*(1-$H$14)*(1-$H$15),0)</f>
        <v>416037</v>
      </c>
      <c r="AD49" s="185">
        <f>ROUND(AD109*Содержание!$H$8*(1+$H$13)*(1-$H$14)*(1-$H$15),0)</f>
        <v>418832</v>
      </c>
      <c r="AE49" s="185">
        <f>ROUND(AE109*Содержание!$H$8*(1+$H$13)*(1-$H$14)*(1-$H$15),0)</f>
        <v>430667</v>
      </c>
      <c r="AF49" s="185">
        <f>ROUND(AF109*Содержание!$H$8*(1+$H$13)*(1-$H$14)*(1-$H$15),0)</f>
        <v>440343</v>
      </c>
      <c r="AG49" s="185">
        <f>ROUND(AG109*Содержание!$H$8*(1+$H$13)*(1-$H$14)*(1-$H$15),0)</f>
        <v>445401</v>
      </c>
      <c r="AH49" s="185">
        <f>ROUND(AH109*Содержание!$H$8*(1+$H$13)*(1-$H$14)*(1-$H$15),0)</f>
        <v>450133</v>
      </c>
      <c r="AI49" s="185">
        <f>ROUND(AI109*Содержание!$H$8*(1+$H$13)*(1-$H$14)*(1-$H$15),0)</f>
        <v>461212</v>
      </c>
      <c r="AJ49" s="185">
        <f>ROUND(AJ109*Содержание!$H$8*(1+$H$13)*(1-$H$14)*(1-$H$15),0)</f>
        <v>470677</v>
      </c>
      <c r="AK49" s="185">
        <f>ROUND(AK109*Содержание!$H$8*(1+$H$13)*(1-$H$14)*(1-$H$15),0)</f>
        <v>580818</v>
      </c>
      <c r="AL49" s="185">
        <f>ROUND(AL109*Содержание!$H$8*(1+$H$13)*(1-$H$14)*(1-$H$15),0)</f>
        <v>586410</v>
      </c>
      <c r="AM49" s="185">
        <f>ROUND(AM109*Содержание!$H$8*(1+$H$13)*(1-$H$14)*(1-$H$15),0)</f>
        <v>601252</v>
      </c>
      <c r="AN49" s="185">
        <f>ROUND(AN109*Содержание!$H$8*(1+$H$13)*(1-$H$14)*(1-$H$15),0)</f>
        <v>605447</v>
      </c>
      <c r="AO49" s="185">
        <f>ROUND(AO109*Содержание!$H$8*(1+$H$13)*(1-$H$14)*(1-$H$15),0)</f>
        <v>614699</v>
      </c>
      <c r="AP49" s="185">
        <f>ROUND(AP109*Содержание!$H$8*(1+$H$13)*(1-$H$14)*(1-$H$15),0)</f>
        <v>634703</v>
      </c>
      <c r="AQ49" s="185">
        <f>ROUND(AQ109*Содержание!$H$8*(1+$H$13)*(1-$H$14)*(1-$H$15),0)</f>
        <v>637823</v>
      </c>
      <c r="AR49" s="185">
        <f>ROUND(AR109*Содержание!$H$8*(1+$H$13)*(1-$H$14)*(1-$H$15),0)</f>
        <v>637823</v>
      </c>
      <c r="AS49" s="185">
        <f>ROUND(AS109*Содержание!$H$8*(1+$H$13)*(1-$H$14)*(1-$H$15),0)</f>
        <v>644815</v>
      </c>
      <c r="AT49" s="185">
        <f>ROUND(AT109*Содержание!$H$8*(1+$H$13)*(1-$H$14)*(1-$H$15),0)</f>
        <v>651696</v>
      </c>
      <c r="AU49" s="185">
        <f>ROUND(AU109*Содержание!$H$8*(1+$H$13)*(1-$H$14)*(1-$H$15),0)</f>
        <v>656861</v>
      </c>
      <c r="AV49" s="185">
        <f>ROUND(AV109*Содержание!$H$8*(1+$H$13)*(1-$H$14)*(1-$H$15),0)</f>
        <v>669336</v>
      </c>
      <c r="AW49" s="185">
        <f>ROUND(AW109*Содержание!$H$8*(1+$H$13)*(1-$H$14)*(1-$H$15),0)</f>
        <v>685686</v>
      </c>
      <c r="AX49" s="185">
        <f>ROUND(AX109*Содержание!$H$8*(1+$H$13)*(1-$H$14)*(1-$H$15),0)</f>
        <v>691494</v>
      </c>
      <c r="AY49" s="185">
        <f>ROUND(AY109*Содержание!$H$8*(1+$H$13)*(1-$H$14)*(1-$H$15),0)</f>
        <v>696978</v>
      </c>
      <c r="AZ49" s="185">
        <f>ROUND(AZ109*Содержание!$H$8*(1+$H$13)*(1-$H$14)*(1-$H$15),0)</f>
        <v>717523</v>
      </c>
    </row>
    <row r="50" spans="1:52">
      <c r="A50" s="181">
        <v>5750</v>
      </c>
      <c r="B50" s="185">
        <f>ROUND(B110*Содержание!$H$8*(1+$H$13)*(1-$H$14)*(1-$H$15),0)</f>
        <v>184891</v>
      </c>
      <c r="C50" s="185">
        <f>ROUND(C110*Содержание!$H$8*(1+$H$13)*(1-$H$14)*(1-$H$15),0)</f>
        <v>190808</v>
      </c>
      <c r="D50" s="185">
        <f>ROUND(D110*Содержание!$H$8*(1+$H$13)*(1-$H$14)*(1-$H$15),0)</f>
        <v>197263</v>
      </c>
      <c r="E50" s="185">
        <f>ROUND(E110*Содержание!$H$8*(1+$H$13)*(1-$H$14)*(1-$H$15),0)</f>
        <v>203608</v>
      </c>
      <c r="F50" s="185">
        <f>ROUND(F110*Содержание!$H$8*(1+$H$13)*(1-$H$14)*(1-$H$15),0)</f>
        <v>209738</v>
      </c>
      <c r="G50" s="185">
        <f>ROUND(G110*Содержание!$H$8*(1+$H$13)*(1-$H$14)*(1-$H$15),0)</f>
        <v>223829</v>
      </c>
      <c r="H50" s="185">
        <f>ROUND(H110*Содержание!$H$8*(1+$H$13)*(1-$H$14)*(1-$H$15),0)</f>
        <v>232004</v>
      </c>
      <c r="I50" s="185">
        <f>ROUND(I110*Содержание!$H$8*(1+$H$13)*(1-$H$14)*(1-$H$15),0)</f>
        <v>245019</v>
      </c>
      <c r="J50" s="185">
        <f>ROUND(J110*Содержание!$H$8*(1+$H$13)*(1-$H$14)*(1-$H$15),0)</f>
        <v>252547</v>
      </c>
      <c r="K50" s="185">
        <f>ROUND(K110*Содержание!$H$8*(1+$H$13)*(1-$H$14)*(1-$H$15),0)</f>
        <v>255021</v>
      </c>
      <c r="L50" s="185">
        <f>ROUND(L110*Содержание!$H$8*(1+$H$13)*(1-$H$14)*(1-$H$15),0)</f>
        <v>270726</v>
      </c>
      <c r="M50" s="185">
        <f>ROUND(M110*Содержание!$H$8*(1+$H$13)*(1-$H$14)*(1-$H$15),0)</f>
        <v>276747</v>
      </c>
      <c r="N50" s="185">
        <f>ROUND(N110*Содержание!$H$8*(1+$H$13)*(1-$H$14)*(1-$H$15),0)</f>
        <v>282341</v>
      </c>
      <c r="O50" s="185">
        <f>ROUND(O110*Содержание!$H$8*(1+$H$13)*(1-$H$14)*(1-$H$15),0)</f>
        <v>286752</v>
      </c>
      <c r="P50" s="185">
        <f>ROUND(P110*Содержание!$H$8*(1+$H$13)*(1-$H$14)*(1-$H$15),0)</f>
        <v>297398</v>
      </c>
      <c r="Q50" s="185">
        <f>ROUND(Q110*Содержание!$H$8*(1+$H$13)*(1-$H$14)*(1-$H$15),0)</f>
        <v>307079</v>
      </c>
      <c r="R50" s="185">
        <f>ROUND(R110*Содержание!$H$8*(1+$H$13)*(1-$H$14)*(1-$H$15),0)</f>
        <v>314825</v>
      </c>
      <c r="S50" s="185">
        <f>ROUND(S110*Содержание!$H$8*(1+$H$13)*(1-$H$14)*(1-$H$15),0)</f>
        <v>322568</v>
      </c>
      <c r="T50" s="185">
        <f>ROUND(T110*Содержание!$H$8*(1+$H$13)*(1-$H$14)*(1-$H$15),0)</f>
        <v>326440</v>
      </c>
      <c r="U50" s="185">
        <f>ROUND(U110*Содержание!$H$8*(1+$H$13)*(1-$H$14)*(1-$H$15),0)</f>
        <v>333755</v>
      </c>
      <c r="V50" s="185">
        <f>ROUND(V110*Содержание!$H$8*(1+$H$13)*(1-$H$14)*(1-$H$15),0)</f>
        <v>341284</v>
      </c>
      <c r="W50" s="185">
        <f>ROUND(W110*Содержание!$H$8*(1+$H$13)*(1-$H$14)*(1-$H$15),0)</f>
        <v>350750</v>
      </c>
      <c r="X50" s="185">
        <f>ROUND(X110*Содержание!$H$8*(1+$H$13)*(1-$H$14)*(1-$H$15),0)</f>
        <v>354620</v>
      </c>
      <c r="Y50" s="185">
        <f>ROUND(Y110*Содержание!$H$8*(1+$H$13)*(1-$H$14)*(1-$H$15),0)</f>
        <v>359245</v>
      </c>
      <c r="Z50" s="185">
        <f>ROUND(Z110*Содержание!$H$8*(1+$H$13)*(1-$H$14)*(1-$H$15),0)</f>
        <v>366667</v>
      </c>
      <c r="AA50" s="185">
        <f>ROUND(AA110*Содержание!$H$8*(1+$H$13)*(1-$H$14)*(1-$H$15),0)</f>
        <v>369893</v>
      </c>
      <c r="AB50" s="185">
        <f>ROUND(AB110*Содержание!$H$8*(1+$H$13)*(1-$H$14)*(1-$H$15),0)</f>
        <v>375056</v>
      </c>
      <c r="AC50" s="185">
        <f>ROUND(AC110*Содержание!$H$8*(1+$H$13)*(1-$H$14)*(1-$H$15),0)</f>
        <v>420877</v>
      </c>
      <c r="AD50" s="185">
        <f>ROUND(AD110*Содержание!$H$8*(1+$H$13)*(1-$H$14)*(1-$H$15),0)</f>
        <v>432708</v>
      </c>
      <c r="AE50" s="185">
        <f>ROUND(AE110*Содержание!$H$8*(1+$H$13)*(1-$H$14)*(1-$H$15),0)</f>
        <v>436903</v>
      </c>
      <c r="AF50" s="185">
        <f>ROUND(AF110*Содержание!$H$8*(1+$H$13)*(1-$H$14)*(1-$H$15),0)</f>
        <v>448842</v>
      </c>
      <c r="AG50" s="185">
        <f>ROUND(AG110*Содержание!$H$8*(1+$H$13)*(1-$H$14)*(1-$H$15),0)</f>
        <v>459167</v>
      </c>
      <c r="AH50" s="185">
        <f>ROUND(AH110*Содержание!$H$8*(1+$H$13)*(1-$H$14)*(1-$H$15),0)</f>
        <v>463900</v>
      </c>
      <c r="AI50" s="185">
        <f>ROUND(AI110*Содержание!$H$8*(1+$H$13)*(1-$H$14)*(1-$H$15),0)</f>
        <v>477236</v>
      </c>
      <c r="AJ50" s="185">
        <f>ROUND(AJ110*Содержание!$H$8*(1+$H$13)*(1-$H$14)*(1-$H$15),0)</f>
        <v>479601</v>
      </c>
      <c r="AK50" s="185">
        <f>ROUND(AK110*Содержание!$H$8*(1+$H$13)*(1-$H$14)*(1-$H$15),0)</f>
        <v>592971</v>
      </c>
      <c r="AL50" s="185">
        <f>ROUND(AL110*Содержание!$H$8*(1+$H$13)*(1-$H$14)*(1-$H$15),0)</f>
        <v>597380</v>
      </c>
      <c r="AM50" s="185">
        <f>ROUND(AM110*Содержание!$H$8*(1+$H$13)*(1-$H$14)*(1-$H$15),0)</f>
        <v>606845</v>
      </c>
      <c r="AN50" s="185">
        <f>ROUND(AN110*Содержание!$H$8*(1+$H$13)*(1-$H$14)*(1-$H$15),0)</f>
        <v>620827</v>
      </c>
      <c r="AO50" s="185">
        <f>ROUND(AO110*Содержание!$H$8*(1+$H$13)*(1-$H$14)*(1-$H$15),0)</f>
        <v>626421</v>
      </c>
      <c r="AP50" s="185">
        <f>ROUND(AP110*Содержание!$H$8*(1+$H$13)*(1-$H$14)*(1-$H$15),0)</f>
        <v>645781</v>
      </c>
      <c r="AQ50" s="185">
        <f>ROUND(AQ110*Содержание!$H$8*(1+$H$13)*(1-$H$14)*(1-$H$15),0)</f>
        <v>649331</v>
      </c>
      <c r="AR50" s="185">
        <f>ROUND(AR110*Содержание!$H$8*(1+$H$13)*(1-$H$14)*(1-$H$15),0)</f>
        <v>646643</v>
      </c>
      <c r="AS50" s="185">
        <f>ROUND(AS110*Содержание!$H$8*(1+$H$13)*(1-$H$14)*(1-$H$15),0)</f>
        <v>654171</v>
      </c>
      <c r="AT50" s="185">
        <f>ROUND(AT110*Содержание!$H$8*(1+$H$13)*(1-$H$14)*(1-$H$15),0)</f>
        <v>659011</v>
      </c>
      <c r="AU50" s="185">
        <f>ROUND(AU110*Содержание!$H$8*(1+$H$13)*(1-$H$14)*(1-$H$15),0)</f>
        <v>662990</v>
      </c>
      <c r="AV50" s="185">
        <f>ROUND(AV110*Содержание!$H$8*(1+$H$13)*(1-$H$14)*(1-$H$15),0)</f>
        <v>687838</v>
      </c>
      <c r="AW50" s="185">
        <f>ROUND(AW110*Содержание!$H$8*(1+$H$13)*(1-$H$14)*(1-$H$15),0)</f>
        <v>708597</v>
      </c>
      <c r="AX50" s="185">
        <f>ROUND(AX110*Содержание!$H$8*(1+$H$13)*(1-$H$14)*(1-$H$15),0)</f>
        <v>712575</v>
      </c>
      <c r="AY50" s="185">
        <f>ROUND(AY110*Содержание!$H$8*(1+$H$13)*(1-$H$14)*(1-$H$15),0)</f>
        <v>719029</v>
      </c>
      <c r="AZ50" s="185">
        <f>ROUND(AZ110*Содержание!$H$8*(1+$H$13)*(1-$H$14)*(1-$H$15),0)</f>
        <v>725160</v>
      </c>
    </row>
    <row r="51" spans="1:52">
      <c r="A51" s="181">
        <v>5875</v>
      </c>
      <c r="B51" s="185">
        <f>ROUND(B111*Содержание!$H$8*(1+$H$13)*(1-$H$14)*(1-$H$15),0)</f>
        <v>188442</v>
      </c>
      <c r="C51" s="185">
        <f>ROUND(C111*Содержание!$H$8*(1+$H$13)*(1-$H$14)*(1-$H$15),0)</f>
        <v>194573</v>
      </c>
      <c r="D51" s="185">
        <f>ROUND(D111*Содержание!$H$8*(1+$H$13)*(1-$H$14)*(1-$H$15),0)</f>
        <v>201027</v>
      </c>
      <c r="E51" s="185">
        <f>ROUND(E111*Содержание!$H$8*(1+$H$13)*(1-$H$14)*(1-$H$15),0)</f>
        <v>207697</v>
      </c>
      <c r="F51" s="185">
        <f>ROUND(F111*Содержание!$H$8*(1+$H$13)*(1-$H$14)*(1-$H$15),0)</f>
        <v>216084</v>
      </c>
      <c r="G51" s="185">
        <f>ROUND(G111*Содержание!$H$8*(1+$H$13)*(1-$H$14)*(1-$H$15),0)</f>
        <v>228562</v>
      </c>
      <c r="H51" s="185">
        <f>ROUND(H111*Содержание!$H$8*(1+$H$13)*(1-$H$14)*(1-$H$15),0)</f>
        <v>234048</v>
      </c>
      <c r="I51" s="185">
        <f>ROUND(I111*Содержание!$H$8*(1+$H$13)*(1-$H$14)*(1-$H$15),0)</f>
        <v>249751</v>
      </c>
      <c r="J51" s="185">
        <f>ROUND(J111*Содержание!$H$8*(1+$H$13)*(1-$H$14)*(1-$H$15),0)</f>
        <v>258355</v>
      </c>
      <c r="K51" s="185">
        <f>ROUND(K111*Содержание!$H$8*(1+$H$13)*(1-$H$14)*(1-$H$15),0)</f>
        <v>258679</v>
      </c>
      <c r="L51" s="185">
        <f>ROUND(L111*Содержание!$H$8*(1+$H$13)*(1-$H$14)*(1-$H$15),0)</f>
        <v>278468</v>
      </c>
      <c r="M51" s="185">
        <f>ROUND(M111*Содержание!$H$8*(1+$H$13)*(1-$H$14)*(1-$H$15),0)</f>
        <v>279653</v>
      </c>
      <c r="N51" s="185">
        <f>ROUND(N111*Содержание!$H$8*(1+$H$13)*(1-$H$14)*(1-$H$15),0)</f>
        <v>287934</v>
      </c>
      <c r="O51" s="185">
        <f>ROUND(O111*Содержание!$H$8*(1+$H$13)*(1-$H$14)*(1-$H$15),0)</f>
        <v>289656</v>
      </c>
      <c r="P51" s="185">
        <f>ROUND(P111*Содержание!$H$8*(1+$H$13)*(1-$H$14)*(1-$H$15),0)</f>
        <v>302241</v>
      </c>
      <c r="Q51" s="185">
        <f>ROUND(Q111*Содержание!$H$8*(1+$H$13)*(1-$H$14)*(1-$H$15),0)</f>
        <v>310093</v>
      </c>
      <c r="R51" s="185">
        <f>ROUND(R111*Содержание!$H$8*(1+$H$13)*(1-$H$14)*(1-$H$15),0)</f>
        <v>320954</v>
      </c>
      <c r="S51" s="185">
        <f>ROUND(S111*Содержание!$H$8*(1+$H$13)*(1-$H$14)*(1-$H$15),0)</f>
        <v>325687</v>
      </c>
      <c r="T51" s="185">
        <f>ROUND(T111*Содержание!$H$8*(1+$H$13)*(1-$H$14)*(1-$H$15),0)</f>
        <v>329990</v>
      </c>
      <c r="U51" s="185">
        <f>ROUND(U111*Содержание!$H$8*(1+$H$13)*(1-$H$14)*(1-$H$15),0)</f>
        <v>340317</v>
      </c>
      <c r="V51" s="185">
        <f>ROUND(V111*Содержание!$H$8*(1+$H$13)*(1-$H$14)*(1-$H$15),0)</f>
        <v>349995</v>
      </c>
      <c r="W51" s="185">
        <f>ROUND(W111*Содержание!$H$8*(1+$H$13)*(1-$H$14)*(1-$H$15),0)</f>
        <v>354405</v>
      </c>
      <c r="X51" s="185">
        <f>ROUND(X111*Содержание!$H$8*(1+$H$13)*(1-$H$14)*(1-$H$15),0)</f>
        <v>358492</v>
      </c>
      <c r="Y51" s="185">
        <f>ROUND(Y111*Содержание!$H$8*(1+$H$13)*(1-$H$14)*(1-$H$15),0)</f>
        <v>364301</v>
      </c>
      <c r="Z51" s="185">
        <f>ROUND(Z111*Содержание!$H$8*(1+$H$13)*(1-$H$14)*(1-$H$15),0)</f>
        <v>368496</v>
      </c>
      <c r="AA51" s="185">
        <f>ROUND(AA111*Содержание!$H$8*(1+$H$13)*(1-$H$14)*(1-$H$15),0)</f>
        <v>373550</v>
      </c>
      <c r="AB51" s="185">
        <f>ROUND(AB111*Содержание!$H$8*(1+$H$13)*(1-$H$14)*(1-$H$15),0)</f>
        <v>383231</v>
      </c>
      <c r="AC51" s="185">
        <f>ROUND(AC111*Содержание!$H$8*(1+$H$13)*(1-$H$14)*(1-$H$15),0)</f>
        <v>424857</v>
      </c>
      <c r="AD51" s="185">
        <f>ROUND(AD111*Содержание!$H$8*(1+$H$13)*(1-$H$14)*(1-$H$15),0)</f>
        <v>436472</v>
      </c>
      <c r="AE51" s="185">
        <f>ROUND(AE111*Содержание!$H$8*(1+$H$13)*(1-$H$14)*(1-$H$15),0)</f>
        <v>450670</v>
      </c>
      <c r="AF51" s="185">
        <f>ROUND(AF111*Содержание!$H$8*(1+$H$13)*(1-$H$14)*(1-$H$15),0)</f>
        <v>455834</v>
      </c>
      <c r="AG51" s="185">
        <f>ROUND(AG111*Содержание!$H$8*(1+$H$13)*(1-$H$14)*(1-$H$15),0)</f>
        <v>467771</v>
      </c>
      <c r="AH51" s="185">
        <f>ROUND(AH111*Содержание!$H$8*(1+$H$13)*(1-$H$14)*(1-$H$15),0)</f>
        <v>475301</v>
      </c>
      <c r="AI51" s="185">
        <f>ROUND(AI111*Содержание!$H$8*(1+$H$13)*(1-$H$14)*(1-$H$15),0)</f>
        <v>481325</v>
      </c>
      <c r="AJ51" s="185">
        <f>ROUND(AJ111*Содержание!$H$8*(1+$H$13)*(1-$H$14)*(1-$H$15),0)</f>
        <v>483799</v>
      </c>
      <c r="AK51" s="185">
        <f>ROUND(AK111*Содержание!$H$8*(1+$H$13)*(1-$H$14)*(1-$H$15),0)</f>
        <v>598240</v>
      </c>
      <c r="AL51" s="185">
        <f>ROUND(AL111*Содержание!$H$8*(1+$H$13)*(1-$H$14)*(1-$H$15),0)</f>
        <v>605879</v>
      </c>
      <c r="AM51" s="185">
        <f>ROUND(AM111*Содержание!$H$8*(1+$H$13)*(1-$H$14)*(1-$H$15),0)</f>
        <v>621580</v>
      </c>
      <c r="AN51" s="185">
        <f>ROUND(AN111*Содержание!$H$8*(1+$H$13)*(1-$H$14)*(1-$H$15),0)</f>
        <v>635779</v>
      </c>
      <c r="AO51" s="185">
        <f>ROUND(AO111*Содержание!$H$8*(1+$H$13)*(1-$H$14)*(1-$H$15),0)</f>
        <v>643953</v>
      </c>
      <c r="AP51" s="185">
        <f>ROUND(AP111*Содержание!$H$8*(1+$H$13)*(1-$H$14)*(1-$H$15),0)</f>
        <v>652665</v>
      </c>
      <c r="AQ51" s="185">
        <f>ROUND(AQ111*Содержание!$H$8*(1+$H$13)*(1-$H$14)*(1-$H$15),0)</f>
        <v>658366</v>
      </c>
      <c r="AR51" s="185">
        <f>ROUND(AR111*Содержание!$H$8*(1+$H$13)*(1-$H$14)*(1-$H$15),0)</f>
        <v>661056</v>
      </c>
      <c r="AS51" s="185">
        <f>ROUND(AS111*Содержание!$H$8*(1+$H$13)*(1-$H$14)*(1-$H$15),0)</f>
        <v>657074</v>
      </c>
      <c r="AT51" s="185">
        <f>ROUND(AT111*Содержание!$H$8*(1+$H$13)*(1-$H$14)*(1-$H$15),0)</f>
        <v>665250</v>
      </c>
      <c r="AU51" s="185">
        <f>ROUND(AU111*Содержание!$H$8*(1+$H$13)*(1-$H$14)*(1-$H$15),0)</f>
        <v>669014</v>
      </c>
      <c r="AV51" s="185">
        <f>ROUND(AV111*Содержание!$H$8*(1+$H$13)*(1-$H$14)*(1-$H$15),0)</f>
        <v>710209</v>
      </c>
      <c r="AW51" s="185">
        <f>ROUND(AW111*Содержание!$H$8*(1+$H$13)*(1-$H$14)*(1-$H$15),0)</f>
        <v>715157</v>
      </c>
      <c r="AX51" s="185">
        <f>ROUND(AX111*Содержание!$H$8*(1+$H$13)*(1-$H$14)*(1-$H$15),0)</f>
        <v>720643</v>
      </c>
      <c r="AY51" s="185">
        <f>ROUND(AY111*Содержание!$H$8*(1+$H$13)*(1-$H$14)*(1-$H$15),0)</f>
        <v>723655</v>
      </c>
      <c r="AZ51" s="185">
        <f>ROUND(AZ111*Содержание!$H$8*(1+$H$13)*(1-$H$14)*(1-$H$15),0)</f>
        <v>732689</v>
      </c>
    </row>
    <row r="52" spans="1:52">
      <c r="A52" s="181">
        <v>6000</v>
      </c>
      <c r="B52" s="185">
        <f>ROUND(B112*Содержание!$H$8*(1+$H$13)*(1-$H$14)*(1-$H$15),0)</f>
        <v>191670</v>
      </c>
      <c r="C52" s="185">
        <f>ROUND(C112*Содержание!$H$8*(1+$H$13)*(1-$H$14)*(1-$H$15),0)</f>
        <v>198015</v>
      </c>
      <c r="D52" s="185">
        <f>ROUND(D112*Содержание!$H$8*(1+$H$13)*(1-$H$14)*(1-$H$15),0)</f>
        <v>204469</v>
      </c>
      <c r="E52" s="185">
        <f>ROUND(E112*Содержание!$H$8*(1+$H$13)*(1-$H$14)*(1-$H$15),0)</f>
        <v>211140</v>
      </c>
      <c r="F52" s="185">
        <f>ROUND(F112*Содержание!$H$8*(1+$H$13)*(1-$H$14)*(1-$H$15),0)</f>
        <v>219205</v>
      </c>
      <c r="G52" s="185">
        <f>ROUND(G112*Содержание!$H$8*(1+$H$13)*(1-$H$14)*(1-$H$15),0)</f>
        <v>232112</v>
      </c>
      <c r="H52" s="185">
        <f>ROUND(H112*Содержание!$H$8*(1+$H$13)*(1-$H$14)*(1-$H$15),0)</f>
        <v>237596</v>
      </c>
      <c r="I52" s="185">
        <f>ROUND(I112*Содержание!$H$8*(1+$H$13)*(1-$H$14)*(1-$H$15),0)</f>
        <v>252656</v>
      </c>
      <c r="J52" s="185">
        <f>ROUND(J112*Содержание!$H$8*(1+$H$13)*(1-$H$14)*(1-$H$15),0)</f>
        <v>262014</v>
      </c>
      <c r="K52" s="185">
        <f>ROUND(K112*Содержание!$H$8*(1+$H$13)*(1-$H$14)*(1-$H$15),0)</f>
        <v>263627</v>
      </c>
      <c r="L52" s="185">
        <f>ROUND(L112*Содержание!$H$8*(1+$H$13)*(1-$H$14)*(1-$H$15),0)</f>
        <v>282341</v>
      </c>
      <c r="M52" s="185">
        <f>ROUND(M112*Содержание!$H$8*(1+$H$13)*(1-$H$14)*(1-$H$15),0)</f>
        <v>283525</v>
      </c>
      <c r="N52" s="185">
        <f>ROUND(N112*Содержание!$H$8*(1+$H$13)*(1-$H$14)*(1-$H$15),0)</f>
        <v>292022</v>
      </c>
      <c r="O52" s="185">
        <f>ROUND(O112*Содержание!$H$8*(1+$H$13)*(1-$H$14)*(1-$H$15),0)</f>
        <v>295141</v>
      </c>
      <c r="P52" s="185">
        <f>ROUND(P112*Содержание!$H$8*(1+$H$13)*(1-$H$14)*(1-$H$15),0)</f>
        <v>306218</v>
      </c>
      <c r="Q52" s="185">
        <f>ROUND(Q112*Содержание!$H$8*(1+$H$13)*(1-$H$14)*(1-$H$15),0)</f>
        <v>314501</v>
      </c>
      <c r="R52" s="185">
        <f>ROUND(R112*Содержание!$H$8*(1+$H$13)*(1-$H$14)*(1-$H$15),0)</f>
        <v>325365</v>
      </c>
      <c r="S52" s="185">
        <f>ROUND(S112*Содержание!$H$8*(1+$H$13)*(1-$H$14)*(1-$H$15),0)</f>
        <v>329990</v>
      </c>
      <c r="T52" s="185">
        <f>ROUND(T112*Содержание!$H$8*(1+$H$13)*(1-$H$14)*(1-$H$15),0)</f>
        <v>334184</v>
      </c>
      <c r="U52" s="185">
        <f>ROUND(U112*Содержание!$H$8*(1+$H$13)*(1-$H$14)*(1-$H$15),0)</f>
        <v>344726</v>
      </c>
      <c r="V52" s="185">
        <f>ROUND(V112*Содержание!$H$8*(1+$H$13)*(1-$H$14)*(1-$H$15),0)</f>
        <v>354620</v>
      </c>
      <c r="W52" s="185">
        <f>ROUND(W112*Содержание!$H$8*(1+$H$13)*(1-$H$14)*(1-$H$15),0)</f>
        <v>359245</v>
      </c>
      <c r="X52" s="185">
        <f>ROUND(X112*Содержание!$H$8*(1+$H$13)*(1-$H$14)*(1-$H$15),0)</f>
        <v>363012</v>
      </c>
      <c r="Y52" s="185">
        <f>ROUND(Y112*Содержание!$H$8*(1+$H$13)*(1-$H$14)*(1-$H$15),0)</f>
        <v>369140</v>
      </c>
      <c r="Z52" s="185">
        <f>ROUND(Z112*Содержание!$H$8*(1+$H$13)*(1-$H$14)*(1-$H$15),0)</f>
        <v>371077</v>
      </c>
      <c r="AA52" s="185">
        <f>ROUND(AA112*Содержание!$H$8*(1+$H$13)*(1-$H$14)*(1-$H$15),0)</f>
        <v>378284</v>
      </c>
      <c r="AB52" s="185">
        <f>ROUND(AB112*Содержание!$H$8*(1+$H$13)*(1-$H$14)*(1-$H$15),0)</f>
        <v>388609</v>
      </c>
      <c r="AC52" s="185">
        <f>ROUND(AC112*Содержание!$H$8*(1+$H$13)*(1-$H$14)*(1-$H$15),0)</f>
        <v>429909</v>
      </c>
      <c r="AD52" s="185">
        <f>ROUND(AD112*Содержание!$H$8*(1+$H$13)*(1-$H$14)*(1-$H$15),0)</f>
        <v>441527</v>
      </c>
      <c r="AE52" s="185">
        <f>ROUND(AE112*Содержание!$H$8*(1+$H$13)*(1-$H$14)*(1-$H$15),0)</f>
        <v>455726</v>
      </c>
      <c r="AF52" s="185">
        <f>ROUND(AF112*Содержание!$H$8*(1+$H$13)*(1-$H$14)*(1-$H$15),0)</f>
        <v>460779</v>
      </c>
      <c r="AG52" s="185">
        <f>ROUND(AG112*Содержание!$H$8*(1+$H$13)*(1-$H$14)*(1-$H$15),0)</f>
        <v>473150</v>
      </c>
      <c r="AH52" s="185">
        <f>ROUND(AH112*Содержание!$H$8*(1+$H$13)*(1-$H$14)*(1-$H$15),0)</f>
        <v>480677</v>
      </c>
      <c r="AI52" s="185">
        <f>ROUND(AI112*Содержание!$H$8*(1+$H$13)*(1-$H$14)*(1-$H$15),0)</f>
        <v>484122</v>
      </c>
      <c r="AJ52" s="185">
        <f>ROUND(AJ112*Содержание!$H$8*(1+$H$13)*(1-$H$14)*(1-$H$15),0)</f>
        <v>486593</v>
      </c>
      <c r="AK52" s="185">
        <f>ROUND(AK112*Содержание!$H$8*(1+$H$13)*(1-$H$14)*(1-$H$15),0)</f>
        <v>599101</v>
      </c>
      <c r="AL52" s="185">
        <f>ROUND(AL112*Содержание!$H$8*(1+$H$13)*(1-$H$14)*(1-$H$15),0)</f>
        <v>606845</v>
      </c>
      <c r="AM52" s="185">
        <f>ROUND(AM112*Содержание!$H$8*(1+$H$13)*(1-$H$14)*(1-$H$15),0)</f>
        <v>622978</v>
      </c>
      <c r="AN52" s="185">
        <f>ROUND(AN112*Содержание!$H$8*(1+$H$13)*(1-$H$14)*(1-$H$15),0)</f>
        <v>636962</v>
      </c>
      <c r="AO52" s="185">
        <f>ROUND(AO112*Содержание!$H$8*(1+$H$13)*(1-$H$14)*(1-$H$15),0)</f>
        <v>641802</v>
      </c>
      <c r="AP52" s="185">
        <f>ROUND(AP112*Содержание!$H$8*(1+$H$13)*(1-$H$14)*(1-$H$15),0)</f>
        <v>653634</v>
      </c>
      <c r="AQ52" s="185">
        <f>ROUND(AQ112*Содержание!$H$8*(1+$H$13)*(1-$H$14)*(1-$H$15),0)</f>
        <v>659442</v>
      </c>
      <c r="AR52" s="185">
        <f>ROUND(AR112*Содержание!$H$8*(1+$H$13)*(1-$H$14)*(1-$H$15),0)</f>
        <v>665036</v>
      </c>
      <c r="AS52" s="185">
        <f>ROUND(AS112*Содержание!$H$8*(1+$H$13)*(1-$H$14)*(1-$H$15),0)</f>
        <v>665250</v>
      </c>
      <c r="AT52" s="185">
        <f>ROUND(AT112*Содержание!$H$8*(1+$H$13)*(1-$H$14)*(1-$H$15),0)</f>
        <v>674716</v>
      </c>
      <c r="AU52" s="185">
        <f>ROUND(AU112*Содержание!$H$8*(1+$H$13)*(1-$H$14)*(1-$H$15),0)</f>
        <v>714082</v>
      </c>
      <c r="AV52" s="185">
        <f>ROUND(AV112*Содержание!$H$8*(1+$H$13)*(1-$H$14)*(1-$H$15),0)</f>
        <v>718382</v>
      </c>
      <c r="AW52" s="185">
        <f>ROUND(AW112*Содержание!$H$8*(1+$H$13)*(1-$H$14)*(1-$H$15),0)</f>
        <v>723655</v>
      </c>
      <c r="AX52" s="185">
        <f>ROUND(AX112*Содержание!$H$8*(1+$H$13)*(1-$H$14)*(1-$H$15),0)</f>
        <v>728064</v>
      </c>
      <c r="AY52" s="185">
        <f>ROUND(AY112*Содержание!$H$8*(1+$H$13)*(1-$H$14)*(1-$H$15),0)</f>
        <v>732582</v>
      </c>
      <c r="AZ52" s="185">
        <f>ROUND(AZ112*Содержание!$H$8*(1+$H$13)*(1-$H$14)*(1-$H$15),0)</f>
        <v>741187</v>
      </c>
    </row>
    <row r="53" spans="1:52">
      <c r="A53" s="181">
        <v>6125</v>
      </c>
      <c r="B53" s="185">
        <f>ROUND(B113*Содержание!$H$8*(1+$H$13)*(1-$H$14)*(1-$H$15),0)</f>
        <v>202423</v>
      </c>
      <c r="C53" s="185">
        <f>ROUND(C113*Содержание!$H$8*(1+$H$13)*(1-$H$14)*(1-$H$15),0)</f>
        <v>213718</v>
      </c>
      <c r="D53" s="185">
        <f>ROUND(D113*Содержание!$H$8*(1+$H$13)*(1-$H$14)*(1-$H$15),0)</f>
        <v>217698</v>
      </c>
      <c r="E53" s="185">
        <f>ROUND(E113*Содержание!$H$8*(1+$H$13)*(1-$H$14)*(1-$H$15),0)</f>
        <v>222217</v>
      </c>
      <c r="F53" s="185">
        <f>ROUND(F113*Содержание!$H$8*(1+$H$13)*(1-$H$14)*(1-$H$15),0)</f>
        <v>235769</v>
      </c>
      <c r="G53" s="185">
        <f>ROUND(G113*Содержание!$H$8*(1+$H$13)*(1-$H$14)*(1-$H$15),0)</f>
        <v>247063</v>
      </c>
      <c r="H53" s="185">
        <f>ROUND(H113*Содержание!$H$8*(1+$H$13)*(1-$H$14)*(1-$H$15),0)</f>
        <v>248889</v>
      </c>
      <c r="I53" s="185">
        <f>ROUND(I113*Содержание!$H$8*(1+$H$13)*(1-$H$14)*(1-$H$15),0)</f>
        <v>254268</v>
      </c>
      <c r="J53" s="185">
        <f>ROUND(J113*Содержание!$H$8*(1+$H$13)*(1-$H$14)*(1-$H$15),0)</f>
        <v>272123</v>
      </c>
      <c r="K53" s="185">
        <f>ROUND(K113*Содержание!$H$8*(1+$H$13)*(1-$H$14)*(1-$H$15),0)</f>
        <v>273200</v>
      </c>
      <c r="L53" s="185">
        <f>ROUND(L113*Содержание!$H$8*(1+$H$13)*(1-$H$14)*(1-$H$15),0)</f>
        <v>283846</v>
      </c>
      <c r="M53" s="185">
        <f>ROUND(M113*Содержание!$H$8*(1+$H$13)*(1-$H$14)*(1-$H$15),0)</f>
        <v>287503</v>
      </c>
      <c r="N53" s="185">
        <f>ROUND(N113*Содержание!$H$8*(1+$H$13)*(1-$H$14)*(1-$H$15),0)</f>
        <v>292236</v>
      </c>
      <c r="O53" s="185">
        <f>ROUND(O113*Содержание!$H$8*(1+$H$13)*(1-$H$14)*(1-$H$15),0)</f>
        <v>305143</v>
      </c>
      <c r="P53" s="185">
        <f>ROUND(P113*Содержание!$H$8*(1+$H$13)*(1-$H$14)*(1-$H$15),0)</f>
        <v>316332</v>
      </c>
      <c r="Q53" s="185">
        <f>ROUND(Q113*Содержание!$H$8*(1+$H$13)*(1-$H$14)*(1-$H$15),0)</f>
        <v>326764</v>
      </c>
      <c r="R53" s="185">
        <f>ROUND(R113*Содержание!$H$8*(1+$H$13)*(1-$H$14)*(1-$H$15),0)</f>
        <v>338378</v>
      </c>
      <c r="S53" s="185">
        <f>ROUND(S113*Содержание!$H$8*(1+$H$13)*(1-$H$14)*(1-$H$15),0)</f>
        <v>341822</v>
      </c>
      <c r="T53" s="185">
        <f>ROUND(T113*Содержание!$H$8*(1+$H$13)*(1-$H$14)*(1-$H$15),0)</f>
        <v>346447</v>
      </c>
      <c r="U53" s="185">
        <f>ROUND(U113*Содержание!$H$8*(1+$H$13)*(1-$H$14)*(1-$H$15),0)</f>
        <v>356770</v>
      </c>
      <c r="V53" s="185">
        <f>ROUND(V113*Содержание!$H$8*(1+$H$13)*(1-$H$14)*(1-$H$15),0)</f>
        <v>366023</v>
      </c>
      <c r="W53" s="185">
        <f>ROUND(W113*Содержание!$H$8*(1+$H$13)*(1-$H$14)*(1-$H$15),0)</f>
        <v>371937</v>
      </c>
      <c r="X53" s="185">
        <f>ROUND(X113*Содержание!$H$8*(1+$H$13)*(1-$H$14)*(1-$H$15),0)</f>
        <v>377637</v>
      </c>
      <c r="Y53" s="185">
        <f>ROUND(Y113*Содержание!$H$8*(1+$H$13)*(1-$H$14)*(1-$H$15),0)</f>
        <v>382261</v>
      </c>
      <c r="Z53" s="185">
        <f>ROUND(Z113*Содержание!$H$8*(1+$H$13)*(1-$H$14)*(1-$H$15),0)</f>
        <v>388071</v>
      </c>
      <c r="AA53" s="185">
        <f>ROUND(AA113*Содержание!$H$8*(1+$H$13)*(1-$H$14)*(1-$H$15),0)</f>
        <v>397645</v>
      </c>
      <c r="AB53" s="185">
        <f>ROUND(AB113*Содержание!$H$8*(1+$H$13)*(1-$H$14)*(1-$H$15),0)</f>
        <v>404636</v>
      </c>
      <c r="AC53" s="185">
        <f>ROUND(AC113*Содержание!$H$8*(1+$H$13)*(1-$H$14)*(1-$H$15),0)</f>
        <v>449594</v>
      </c>
      <c r="AD53" s="185">
        <f>ROUND(AD113*Содержание!$H$8*(1+$H$13)*(1-$H$14)*(1-$H$15),0)</f>
        <v>467235</v>
      </c>
      <c r="AE53" s="185">
        <f>ROUND(AE113*Содержание!$H$8*(1+$H$13)*(1-$H$14)*(1-$H$15),0)</f>
        <v>476271</v>
      </c>
      <c r="AF53" s="185">
        <f>ROUND(AF113*Содержание!$H$8*(1+$H$13)*(1-$H$14)*(1-$H$15),0)</f>
        <v>479711</v>
      </c>
      <c r="AG53" s="185">
        <f>ROUND(AG113*Содержание!$H$8*(1+$H$13)*(1-$H$14)*(1-$H$15),0)</f>
        <v>490895</v>
      </c>
      <c r="AH53" s="185">
        <f>ROUND(AH113*Содержание!$H$8*(1+$H$13)*(1-$H$14)*(1-$H$15),0)</f>
        <v>497246</v>
      </c>
      <c r="AI53" s="185">
        <f>ROUND(AI113*Содержание!$H$8*(1+$H$13)*(1-$H$14)*(1-$H$15),0)</f>
        <v>516068</v>
      </c>
      <c r="AJ53" s="185">
        <f>ROUND(AJ113*Содержание!$H$8*(1+$H$13)*(1-$H$14)*(1-$H$15),0)</f>
        <v>522413</v>
      </c>
      <c r="AK53" s="185">
        <f>ROUND(AK113*Содержание!$H$8*(1+$H$13)*(1-$H$14)*(1-$H$15),0)</f>
        <v>595767</v>
      </c>
      <c r="AL53" s="185">
        <f>ROUND(AL113*Содержание!$H$8*(1+$H$13)*(1-$H$14)*(1-$H$15),0)</f>
        <v>598565</v>
      </c>
      <c r="AM53" s="185">
        <f>ROUND(AM113*Содержание!$H$8*(1+$H$13)*(1-$H$14)*(1-$H$15),0)</f>
        <v>609966</v>
      </c>
      <c r="AN53" s="185">
        <f>ROUND(AN113*Содержание!$H$8*(1+$H$13)*(1-$H$14)*(1-$H$15),0)</f>
        <v>612762</v>
      </c>
      <c r="AO53" s="185">
        <f>ROUND(AO113*Содержание!$H$8*(1+$H$13)*(1-$H$14)*(1-$H$15),0)</f>
        <v>622655</v>
      </c>
      <c r="AP53" s="185">
        <f>ROUND(AP113*Содержание!$H$8*(1+$H$13)*(1-$H$14)*(1-$H$15),0)</f>
        <v>631370</v>
      </c>
      <c r="AQ53" s="185">
        <f>ROUND(AQ113*Содержание!$H$8*(1+$H$13)*(1-$H$14)*(1-$H$15),0)</f>
        <v>641371</v>
      </c>
      <c r="AR53" s="185">
        <f>ROUND(AR113*Содержание!$H$8*(1+$H$13)*(1-$H$14)*(1-$H$15),0)</f>
        <v>655460</v>
      </c>
      <c r="AS53" s="185">
        <f>ROUND(AS113*Содержание!$H$8*(1+$H$13)*(1-$H$14)*(1-$H$15),0)</f>
        <v>670519</v>
      </c>
      <c r="AT53" s="185">
        <f>ROUND(AT113*Содержание!$H$8*(1+$H$13)*(1-$H$14)*(1-$H$15),0)</f>
        <v>693538</v>
      </c>
      <c r="AU53" s="185">
        <f>ROUND(AU113*Содержание!$H$8*(1+$H$13)*(1-$H$14)*(1-$H$15),0)</f>
        <v>718705</v>
      </c>
      <c r="AV53" s="185">
        <f>ROUND(AV113*Содержание!$H$8*(1+$H$13)*(1-$H$14)*(1-$H$15),0)</f>
        <v>724729</v>
      </c>
      <c r="AW53" s="185">
        <f>ROUND(AW113*Содержание!$H$8*(1+$H$13)*(1-$H$14)*(1-$H$15),0)</f>
        <v>730107</v>
      </c>
      <c r="AX53" s="185">
        <f>ROUND(AX113*Содержание!$H$8*(1+$H$13)*(1-$H$14)*(1-$H$15),0)</f>
        <v>732152</v>
      </c>
      <c r="AY53" s="185">
        <f>ROUND(AY113*Содержание!$H$8*(1+$H$13)*(1-$H$14)*(1-$H$15),0)</f>
        <v>740864</v>
      </c>
      <c r="AZ53" s="185">
        <f>ROUND(AZ113*Содержание!$H$8*(1+$H$13)*(1-$H$14)*(1-$H$15),0)</f>
        <v>744951</v>
      </c>
    </row>
    <row r="54" spans="1:52">
      <c r="A54" s="181">
        <v>6250</v>
      </c>
      <c r="B54" s="185">
        <f>ROUND(B114*Содержание!$H$8*(1+$H$13)*(1-$H$14)*(1-$H$15),0)</f>
        <v>209201</v>
      </c>
      <c r="C54" s="185">
        <f>ROUND(C114*Содержание!$H$8*(1+$H$13)*(1-$H$14)*(1-$H$15),0)</f>
        <v>218881</v>
      </c>
      <c r="D54" s="185">
        <f>ROUND(D114*Содержание!$H$8*(1+$H$13)*(1-$H$14)*(1-$H$15),0)</f>
        <v>223291</v>
      </c>
      <c r="E54" s="185">
        <f>ROUND(E114*Содержание!$H$8*(1+$H$13)*(1-$H$14)*(1-$H$15),0)</f>
        <v>237382</v>
      </c>
      <c r="F54" s="185">
        <f>ROUND(F114*Содержание!$H$8*(1+$H$13)*(1-$H$14)*(1-$H$15),0)</f>
        <v>241684</v>
      </c>
      <c r="G54" s="185">
        <f>ROUND(G114*Содержание!$H$8*(1+$H$13)*(1-$H$14)*(1-$H$15),0)</f>
        <v>251687</v>
      </c>
      <c r="H54" s="185">
        <f>ROUND(H114*Содержание!$H$8*(1+$H$13)*(1-$H$14)*(1-$H$15),0)</f>
        <v>256636</v>
      </c>
      <c r="I54" s="185">
        <f>ROUND(I114*Содержание!$H$8*(1+$H$13)*(1-$H$14)*(1-$H$15),0)</f>
        <v>272875</v>
      </c>
      <c r="J54" s="185">
        <f>ROUND(J114*Содержание!$H$8*(1+$H$13)*(1-$H$14)*(1-$H$15),0)</f>
        <v>290837</v>
      </c>
      <c r="K54" s="185">
        <f>ROUND(K114*Содержание!$H$8*(1+$H$13)*(1-$H$14)*(1-$H$15),0)</f>
        <v>285032</v>
      </c>
      <c r="L54" s="185">
        <f>ROUND(L114*Содержание!$H$8*(1+$H$13)*(1-$H$14)*(1-$H$15),0)</f>
        <v>296539</v>
      </c>
      <c r="M54" s="185">
        <f>ROUND(M114*Содержание!$H$8*(1+$H$13)*(1-$H$14)*(1-$H$15),0)</f>
        <v>295571</v>
      </c>
      <c r="N54" s="185">
        <f>ROUND(N114*Содержание!$H$8*(1+$H$13)*(1-$H$14)*(1-$H$15),0)</f>
        <v>299874</v>
      </c>
      <c r="O54" s="185">
        <f>ROUND(O114*Содержание!$H$8*(1+$H$13)*(1-$H$14)*(1-$H$15),0)</f>
        <v>313640</v>
      </c>
      <c r="P54" s="185">
        <f>ROUND(P114*Содержание!$H$8*(1+$H$13)*(1-$H$14)*(1-$H$15),0)</f>
        <v>317837</v>
      </c>
      <c r="Q54" s="185">
        <f>ROUND(Q114*Содержание!$H$8*(1+$H$13)*(1-$H$14)*(1-$H$15),0)</f>
        <v>329452</v>
      </c>
      <c r="R54" s="185">
        <f>ROUND(R114*Содержание!$H$8*(1+$H$13)*(1-$H$14)*(1-$H$15),0)</f>
        <v>341606</v>
      </c>
      <c r="S54" s="185">
        <f>ROUND(S114*Содержание!$H$8*(1+$H$13)*(1-$H$14)*(1-$H$15),0)</f>
        <v>346447</v>
      </c>
      <c r="T54" s="185">
        <f>ROUND(T114*Содержание!$H$8*(1+$H$13)*(1-$H$14)*(1-$H$15),0)</f>
        <v>352900</v>
      </c>
      <c r="U54" s="185">
        <f>ROUND(U114*Содержание!$H$8*(1+$H$13)*(1-$H$14)*(1-$H$15),0)</f>
        <v>359460</v>
      </c>
      <c r="V54" s="185">
        <f>ROUND(V114*Содержание!$H$8*(1+$H$13)*(1-$H$14)*(1-$H$15),0)</f>
        <v>366776</v>
      </c>
      <c r="W54" s="185">
        <f>ROUND(W114*Содержание!$H$8*(1+$H$13)*(1-$H$14)*(1-$H$15),0)</f>
        <v>373337</v>
      </c>
      <c r="X54" s="185">
        <f>ROUND(X114*Содержание!$H$8*(1+$H$13)*(1-$H$14)*(1-$H$15),0)</f>
        <v>380542</v>
      </c>
      <c r="Y54" s="185">
        <f>ROUND(Y114*Содержание!$H$8*(1+$H$13)*(1-$H$14)*(1-$H$15),0)</f>
        <v>384417</v>
      </c>
      <c r="Z54" s="185">
        <f>ROUND(Z114*Содержание!$H$8*(1+$H$13)*(1-$H$14)*(1-$H$15),0)</f>
        <v>392374</v>
      </c>
      <c r="AA54" s="185">
        <f>ROUND(AA114*Содержание!$H$8*(1+$H$13)*(1-$H$14)*(1-$H$15),0)</f>
        <v>403669</v>
      </c>
      <c r="AB54" s="185">
        <f>ROUND(AB114*Содержание!$H$8*(1+$H$13)*(1-$H$14)*(1-$H$15),0)</f>
        <v>408400</v>
      </c>
      <c r="AC54" s="185">
        <f>ROUND(AC114*Содержание!$H$8*(1+$H$13)*(1-$H$14)*(1-$H$15),0)</f>
        <v>481647</v>
      </c>
      <c r="AD54" s="185">
        <f>ROUND(AD114*Содержание!$H$8*(1+$H$13)*(1-$H$14)*(1-$H$15),0)</f>
        <v>483583</v>
      </c>
      <c r="AE54" s="185">
        <f>ROUND(AE114*Содержание!$H$8*(1+$H$13)*(1-$H$14)*(1-$H$15),0)</f>
        <v>490895</v>
      </c>
      <c r="AF54" s="185">
        <f>ROUND(AF114*Содержание!$H$8*(1+$H$13)*(1-$H$14)*(1-$H$15),0)</f>
        <v>490789</v>
      </c>
      <c r="AG54" s="185">
        <f>ROUND(AG114*Содержание!$H$8*(1+$H$13)*(1-$H$14)*(1-$H$15),0)</f>
        <v>492190</v>
      </c>
      <c r="AH54" s="185">
        <f>ROUND(AH114*Содержание!$H$8*(1+$H$13)*(1-$H$14)*(1-$H$15),0)</f>
        <v>499287</v>
      </c>
      <c r="AI54" s="185">
        <f>ROUND(AI114*Содержание!$H$8*(1+$H$13)*(1-$H$14)*(1-$H$15),0)</f>
        <v>524134</v>
      </c>
      <c r="AJ54" s="185">
        <f>ROUND(AJ114*Содержание!$H$8*(1+$H$13)*(1-$H$14)*(1-$H$15),0)</f>
        <v>529188</v>
      </c>
      <c r="AK54" s="185">
        <f>ROUND(AK114*Содержание!$H$8*(1+$H$13)*(1-$H$14)*(1-$H$15),0)</f>
        <v>604156</v>
      </c>
      <c r="AL54" s="185">
        <f>ROUND(AL114*Содержание!$H$8*(1+$H$13)*(1-$H$14)*(1-$H$15),0)</f>
        <v>609535</v>
      </c>
      <c r="AM54" s="185">
        <f>ROUND(AM114*Содержание!$H$8*(1+$H$13)*(1-$H$14)*(1-$H$15),0)</f>
        <v>615451</v>
      </c>
      <c r="AN54" s="185">
        <f>ROUND(AN114*Содержание!$H$8*(1+$H$13)*(1-$H$14)*(1-$H$15),0)</f>
        <v>620827</v>
      </c>
      <c r="AO54" s="185">
        <f>ROUND(AO114*Содержание!$H$8*(1+$H$13)*(1-$H$14)*(1-$H$15),0)</f>
        <v>628251</v>
      </c>
      <c r="AP54" s="185">
        <f>ROUND(AP114*Содержание!$H$8*(1+$H$13)*(1-$H$14)*(1-$H$15),0)</f>
        <v>634596</v>
      </c>
      <c r="AQ54" s="185">
        <f>ROUND(AQ114*Содержание!$H$8*(1+$H$13)*(1-$H$14)*(1-$H$15),0)</f>
        <v>669014</v>
      </c>
      <c r="AR54" s="185">
        <f>ROUND(AR114*Содержание!$H$8*(1+$H$13)*(1-$H$14)*(1-$H$15),0)</f>
        <v>676219</v>
      </c>
      <c r="AS54" s="185">
        <f>ROUND(AS114*Содержание!$H$8*(1+$H$13)*(1-$H$14)*(1-$H$15),0)</f>
        <v>728064</v>
      </c>
      <c r="AT54" s="185">
        <f>ROUND(AT114*Содержание!$H$8*(1+$H$13)*(1-$H$14)*(1-$H$15),0)</f>
        <v>732689</v>
      </c>
      <c r="AU54" s="185">
        <f>ROUND(AU114*Содержание!$H$8*(1+$H$13)*(1-$H$14)*(1-$H$15),0)</f>
        <v>742154</v>
      </c>
      <c r="AV54" s="185">
        <f>ROUND(AV114*Содержание!$H$8*(1+$H$13)*(1-$H$14)*(1-$H$15),0)</f>
        <v>744090</v>
      </c>
      <c r="AW54" s="185">
        <f>ROUND(AW114*Содержание!$H$8*(1+$H$13)*(1-$H$14)*(1-$H$15),0)</f>
        <v>750221</v>
      </c>
      <c r="AX54" s="185">
        <f>ROUND(AX114*Содержание!$H$8*(1+$H$13)*(1-$H$14)*(1-$H$15),0)</f>
        <v>757642</v>
      </c>
      <c r="AY54" s="185">
        <f>ROUND(AY114*Содержание!$H$8*(1+$H$13)*(1-$H$14)*(1-$H$15),0)</f>
        <v>764095</v>
      </c>
      <c r="AZ54" s="185">
        <f>ROUND(AZ114*Содержание!$H$8*(1+$H$13)*(1-$H$14)*(1-$H$15),0)</f>
        <v>773022</v>
      </c>
    </row>
    <row r="55" spans="1:52">
      <c r="A55" s="181">
        <v>6375</v>
      </c>
      <c r="B55" s="185">
        <f>ROUND(B115*Содержание!$H$8*(1+$H$13)*(1-$H$14)*(1-$H$15),0)</f>
        <v>211889</v>
      </c>
      <c r="C55" s="185">
        <f>ROUND(C115*Содержание!$H$8*(1+$H$13)*(1-$H$14)*(1-$H$15),0)</f>
        <v>221141</v>
      </c>
      <c r="D55" s="185">
        <f>ROUND(D115*Содержание!$H$8*(1+$H$13)*(1-$H$14)*(1-$H$15),0)</f>
        <v>225443</v>
      </c>
      <c r="E55" s="185">
        <f>ROUND(E115*Содержание!$H$8*(1+$H$13)*(1-$H$14)*(1-$H$15),0)</f>
        <v>239747</v>
      </c>
      <c r="F55" s="185">
        <f>ROUND(F115*Содержание!$H$8*(1+$H$13)*(1-$H$14)*(1-$H$15),0)</f>
        <v>243727</v>
      </c>
      <c r="G55" s="185">
        <f>ROUND(G115*Содержание!$H$8*(1+$H$13)*(1-$H$14)*(1-$H$15),0)</f>
        <v>256204</v>
      </c>
      <c r="H55" s="185">
        <f>ROUND(H115*Содержание!$H$8*(1+$H$13)*(1-$H$14)*(1-$H$15),0)</f>
        <v>270618</v>
      </c>
      <c r="I55" s="185">
        <f>ROUND(I115*Содержание!$H$8*(1+$H$13)*(1-$H$14)*(1-$H$15),0)</f>
        <v>275136</v>
      </c>
      <c r="J55" s="185">
        <f>ROUND(J115*Содержание!$H$8*(1+$H$13)*(1-$H$14)*(1-$H$15),0)</f>
        <v>292131</v>
      </c>
      <c r="K55" s="185">
        <f>ROUND(K115*Содержание!$H$8*(1+$H$13)*(1-$H$14)*(1-$H$15),0)</f>
        <v>287503</v>
      </c>
      <c r="L55" s="185">
        <f>ROUND(L115*Содержание!$H$8*(1+$H$13)*(1-$H$14)*(1-$H$15),0)</f>
        <v>299226</v>
      </c>
      <c r="M55" s="185">
        <f>ROUND(M115*Содержание!$H$8*(1+$H$13)*(1-$H$14)*(1-$H$15),0)</f>
        <v>298046</v>
      </c>
      <c r="N55" s="185">
        <f>ROUND(N115*Содержание!$H$8*(1+$H$13)*(1-$H$14)*(1-$H$15),0)</f>
        <v>302563</v>
      </c>
      <c r="O55" s="185">
        <f>ROUND(O115*Содержание!$H$8*(1+$H$13)*(1-$H$14)*(1-$H$15),0)</f>
        <v>313749</v>
      </c>
      <c r="P55" s="185">
        <f>ROUND(P115*Содержание!$H$8*(1+$H$13)*(1-$H$14)*(1-$H$15),0)</f>
        <v>321064</v>
      </c>
      <c r="Q55" s="185">
        <f>ROUND(Q115*Содержание!$H$8*(1+$H$13)*(1-$H$14)*(1-$H$15),0)</f>
        <v>331389</v>
      </c>
      <c r="R55" s="185">
        <f>ROUND(R115*Содержание!$H$8*(1+$H$13)*(1-$H$14)*(1-$H$15),0)</f>
        <v>343326</v>
      </c>
      <c r="S55" s="185">
        <f>ROUND(S115*Содержание!$H$8*(1+$H$13)*(1-$H$14)*(1-$H$15),0)</f>
        <v>349351</v>
      </c>
      <c r="T55" s="185">
        <f>ROUND(T115*Содержание!$H$8*(1+$H$13)*(1-$H$14)*(1-$H$15),0)</f>
        <v>355267</v>
      </c>
      <c r="U55" s="185">
        <f>ROUND(U115*Содержание!$H$8*(1+$H$13)*(1-$H$14)*(1-$H$15),0)</f>
        <v>366023</v>
      </c>
      <c r="V55" s="185">
        <f>ROUND(V115*Содержание!$H$8*(1+$H$13)*(1-$H$14)*(1-$H$15),0)</f>
        <v>367849</v>
      </c>
      <c r="W55" s="185">
        <f>ROUND(W115*Содержание!$H$8*(1+$H$13)*(1-$H$14)*(1-$H$15),0)</f>
        <v>373766</v>
      </c>
      <c r="X55" s="185">
        <f>ROUND(X115*Содержание!$H$8*(1+$H$13)*(1-$H$14)*(1-$H$15),0)</f>
        <v>383662</v>
      </c>
      <c r="Y55" s="185">
        <f>ROUND(Y115*Содержание!$H$8*(1+$H$13)*(1-$H$14)*(1-$H$15),0)</f>
        <v>388071</v>
      </c>
      <c r="Z55" s="185">
        <f>ROUND(Z115*Содержание!$H$8*(1+$H$13)*(1-$H$14)*(1-$H$15),0)</f>
        <v>394633</v>
      </c>
      <c r="AA55" s="185">
        <f>ROUND(AA115*Содержание!$H$8*(1+$H$13)*(1-$H$14)*(1-$H$15),0)</f>
        <v>406895</v>
      </c>
      <c r="AB55" s="185">
        <f>ROUND(AB115*Содержание!$H$8*(1+$H$13)*(1-$H$14)*(1-$H$15),0)</f>
        <v>409799</v>
      </c>
      <c r="AC55" s="185">
        <f>ROUND(AC115*Содержание!$H$8*(1+$H$13)*(1-$H$14)*(1-$H$15),0)</f>
        <v>485627</v>
      </c>
      <c r="AD55" s="185">
        <f>ROUND(AD115*Содержание!$H$8*(1+$H$13)*(1-$H$14)*(1-$H$15),0)</f>
        <v>490895</v>
      </c>
      <c r="AE55" s="185">
        <f>ROUND(AE115*Содержание!$H$8*(1+$H$13)*(1-$H$14)*(1-$H$15),0)</f>
        <v>495308</v>
      </c>
      <c r="AF55" s="185">
        <f>ROUND(AF115*Содержание!$H$8*(1+$H$13)*(1-$H$14)*(1-$H$15),0)</f>
        <v>495092</v>
      </c>
      <c r="AG55" s="185">
        <f>ROUND(AG115*Содержание!$H$8*(1+$H$13)*(1-$H$14)*(1-$H$15),0)</f>
        <v>498105</v>
      </c>
      <c r="AH55" s="185">
        <f>ROUND(AH115*Содержание!$H$8*(1+$H$13)*(1-$H$14)*(1-$H$15),0)</f>
        <v>503589</v>
      </c>
      <c r="AI55" s="185">
        <f>ROUND(AI115*Содержание!$H$8*(1+$H$13)*(1-$H$14)*(1-$H$15),0)</f>
        <v>528758</v>
      </c>
      <c r="AJ55" s="185">
        <f>ROUND(AJ115*Содержание!$H$8*(1+$H$13)*(1-$H$14)*(1-$H$15),0)</f>
        <v>533707</v>
      </c>
      <c r="AK55" s="185">
        <f>ROUND(AK115*Содержание!$H$8*(1+$H$13)*(1-$H$14)*(1-$H$15),0)</f>
        <v>609535</v>
      </c>
      <c r="AL55" s="185">
        <f>ROUND(AL115*Содержание!$H$8*(1+$H$13)*(1-$H$14)*(1-$H$15),0)</f>
        <v>614699</v>
      </c>
      <c r="AM55" s="185">
        <f>ROUND(AM115*Содержание!$H$8*(1+$H$13)*(1-$H$14)*(1-$H$15),0)</f>
        <v>620827</v>
      </c>
      <c r="AN55" s="185">
        <f>ROUND(AN115*Содержание!$H$8*(1+$H$13)*(1-$H$14)*(1-$H$15),0)</f>
        <v>626314</v>
      </c>
      <c r="AO55" s="185">
        <f>ROUND(AO115*Содержание!$H$8*(1+$H$13)*(1-$H$14)*(1-$H$15),0)</f>
        <v>646857</v>
      </c>
      <c r="AP55" s="185">
        <f>ROUND(AP115*Содержание!$H$8*(1+$H$13)*(1-$H$14)*(1-$H$15),0)</f>
        <v>669336</v>
      </c>
      <c r="AQ55" s="185">
        <f>ROUND(AQ115*Содержание!$H$8*(1+$H$13)*(1-$H$14)*(1-$H$15),0)</f>
        <v>674716</v>
      </c>
      <c r="AR55" s="185">
        <f>ROUND(AR115*Содержание!$H$8*(1+$H$13)*(1-$H$14)*(1-$H$15),0)</f>
        <v>681708</v>
      </c>
      <c r="AS55" s="185">
        <f>ROUND(AS115*Содержание!$H$8*(1+$H$13)*(1-$H$14)*(1-$H$15),0)</f>
        <v>732689</v>
      </c>
      <c r="AT55" s="185">
        <f>ROUND(AT115*Содержание!$H$8*(1+$H$13)*(1-$H$14)*(1-$H$15),0)</f>
        <v>738926</v>
      </c>
      <c r="AU55" s="185">
        <f>ROUND(AU115*Содержание!$H$8*(1+$H$13)*(1-$H$14)*(1-$H$15),0)</f>
        <v>746887</v>
      </c>
      <c r="AV55" s="185">
        <f>ROUND(AV115*Содержание!$H$8*(1+$H$13)*(1-$H$14)*(1-$H$15),0)</f>
        <v>753233</v>
      </c>
      <c r="AW55" s="185">
        <f>ROUND(AW115*Содержание!$H$8*(1+$H$13)*(1-$H$14)*(1-$H$15),0)</f>
        <v>756245</v>
      </c>
      <c r="AX55" s="185">
        <f>ROUND(AX115*Содержание!$H$8*(1+$H$13)*(1-$H$14)*(1-$H$15),0)</f>
        <v>763666</v>
      </c>
      <c r="AY55" s="185">
        <f>ROUND(AY115*Содержание!$H$8*(1+$H$13)*(1-$H$14)*(1-$H$15),0)</f>
        <v>770658</v>
      </c>
      <c r="AZ55" s="185">
        <f>ROUND(AZ115*Содержание!$H$8*(1+$H$13)*(1-$H$14)*(1-$H$15),0)</f>
        <v>778509</v>
      </c>
    </row>
    <row r="56" spans="1:52">
      <c r="A56" s="181">
        <v>6500</v>
      </c>
      <c r="B56" s="185">
        <f>ROUND(B116*Содержание!$H$8*(1+$H$13)*(1-$H$14)*(1-$H$15),0)</f>
        <v>214042</v>
      </c>
      <c r="C56" s="185">
        <f>ROUND(C116*Содержание!$H$8*(1+$H$13)*(1-$H$14)*(1-$H$15),0)</f>
        <v>223075</v>
      </c>
      <c r="D56" s="185">
        <f>ROUND(D116*Содержание!$H$8*(1+$H$13)*(1-$H$14)*(1-$H$15),0)</f>
        <v>231142</v>
      </c>
      <c r="E56" s="185">
        <f>ROUND(E116*Содержание!$H$8*(1+$H$13)*(1-$H$14)*(1-$H$15),0)</f>
        <v>241360</v>
      </c>
      <c r="F56" s="185">
        <f>ROUND(F116*Содержание!$H$8*(1+$H$13)*(1-$H$14)*(1-$H$15),0)</f>
        <v>246201</v>
      </c>
      <c r="G56" s="185">
        <f>ROUND(G116*Содержание!$H$8*(1+$H$13)*(1-$H$14)*(1-$H$15),0)</f>
        <v>258031</v>
      </c>
      <c r="H56" s="185">
        <f>ROUND(H116*Содержание!$H$8*(1+$H$13)*(1-$H$14)*(1-$H$15),0)</f>
        <v>272875</v>
      </c>
      <c r="I56" s="185">
        <f>ROUND(I116*Содержание!$H$8*(1+$H$13)*(1-$H$14)*(1-$H$15),0)</f>
        <v>277502</v>
      </c>
      <c r="J56" s="185">
        <f>ROUND(J116*Содержание!$H$8*(1+$H$13)*(1-$H$14)*(1-$H$15),0)</f>
        <v>295571</v>
      </c>
      <c r="K56" s="185">
        <f>ROUND(K116*Содержание!$H$8*(1+$H$13)*(1-$H$14)*(1-$H$15),0)</f>
        <v>291377</v>
      </c>
      <c r="L56" s="185">
        <f>ROUND(L116*Содержание!$H$8*(1+$H$13)*(1-$H$14)*(1-$H$15),0)</f>
        <v>301810</v>
      </c>
      <c r="M56" s="185">
        <f>ROUND(M116*Содержание!$H$8*(1+$H$13)*(1-$H$14)*(1-$H$15),0)</f>
        <v>300949</v>
      </c>
      <c r="N56" s="185">
        <f>ROUND(N116*Содержание!$H$8*(1+$H$13)*(1-$H$14)*(1-$H$15),0)</f>
        <v>305143</v>
      </c>
      <c r="O56" s="185">
        <f>ROUND(O116*Содержание!$H$8*(1+$H$13)*(1-$H$14)*(1-$H$15),0)</f>
        <v>319125</v>
      </c>
      <c r="P56" s="185">
        <f>ROUND(P116*Содержание!$H$8*(1+$H$13)*(1-$H$14)*(1-$H$15),0)</f>
        <v>323968</v>
      </c>
      <c r="Q56" s="185">
        <f>ROUND(Q116*Содержание!$H$8*(1+$H$13)*(1-$H$14)*(1-$H$15),0)</f>
        <v>333324</v>
      </c>
      <c r="R56" s="185">
        <f>ROUND(R116*Содержание!$H$8*(1+$H$13)*(1-$H$14)*(1-$H$15),0)</f>
        <v>346447</v>
      </c>
      <c r="S56" s="185">
        <f>ROUND(S116*Содержание!$H$8*(1+$H$13)*(1-$H$14)*(1-$H$15),0)</f>
        <v>352683</v>
      </c>
      <c r="T56" s="185">
        <f>ROUND(T116*Содержание!$H$8*(1+$H$13)*(1-$H$14)*(1-$H$15),0)</f>
        <v>358279</v>
      </c>
      <c r="U56" s="185">
        <f>ROUND(U116*Содержание!$H$8*(1+$H$13)*(1-$H$14)*(1-$H$15),0)</f>
        <v>366776</v>
      </c>
      <c r="V56" s="185">
        <f>ROUND(V116*Содержание!$H$8*(1+$H$13)*(1-$H$14)*(1-$H$15),0)</f>
        <v>368065</v>
      </c>
      <c r="W56" s="185">
        <f>ROUND(W116*Содержание!$H$8*(1+$H$13)*(1-$H$14)*(1-$H$15),0)</f>
        <v>375488</v>
      </c>
      <c r="X56" s="185">
        <f>ROUND(X116*Содержание!$H$8*(1+$H$13)*(1-$H$14)*(1-$H$15),0)</f>
        <v>386888</v>
      </c>
      <c r="Y56" s="185">
        <f>ROUND(Y116*Содержание!$H$8*(1+$H$13)*(1-$H$14)*(1-$H$15),0)</f>
        <v>400869</v>
      </c>
      <c r="Z56" s="185">
        <f>ROUND(Z116*Содержание!$H$8*(1+$H$13)*(1-$H$14)*(1-$H$15),0)</f>
        <v>406571</v>
      </c>
      <c r="AA56" s="185">
        <f>ROUND(AA116*Содержание!$H$8*(1+$H$13)*(1-$H$14)*(1-$H$15),0)</f>
        <v>410874</v>
      </c>
      <c r="AB56" s="185">
        <f>ROUND(AB116*Содержание!$H$8*(1+$H$13)*(1-$H$14)*(1-$H$15),0)</f>
        <v>413349</v>
      </c>
      <c r="AC56" s="185">
        <f>ROUND(AC116*Содержание!$H$8*(1+$H$13)*(1-$H$14)*(1-$H$15),0)</f>
        <v>490036</v>
      </c>
      <c r="AD56" s="185">
        <f>ROUND(AD116*Содержание!$H$8*(1+$H$13)*(1-$H$14)*(1-$H$15),0)</f>
        <v>495522</v>
      </c>
      <c r="AE56" s="185">
        <f>ROUND(AE116*Содержание!$H$8*(1+$H$13)*(1-$H$14)*(1-$H$15),0)</f>
        <v>498856</v>
      </c>
      <c r="AF56" s="185">
        <f>ROUND(AF116*Содержание!$H$8*(1+$H$13)*(1-$H$14)*(1-$H$15),0)</f>
        <v>499071</v>
      </c>
      <c r="AG56" s="185">
        <f>ROUND(AG116*Содержание!$H$8*(1+$H$13)*(1-$H$14)*(1-$H$15),0)</f>
        <v>502407</v>
      </c>
      <c r="AH56" s="185">
        <f>ROUND(AH116*Содержание!$H$8*(1+$H$13)*(1-$H$14)*(1-$H$15),0)</f>
        <v>507248</v>
      </c>
      <c r="AI56" s="185">
        <f>ROUND(AI116*Содержание!$H$8*(1+$H$13)*(1-$H$14)*(1-$H$15),0)</f>
        <v>533274</v>
      </c>
      <c r="AJ56" s="185">
        <f>ROUND(AJ116*Содержание!$H$8*(1+$H$13)*(1-$H$14)*(1-$H$15),0)</f>
        <v>538330</v>
      </c>
      <c r="AK56" s="185">
        <f>ROUND(AK116*Содержание!$H$8*(1+$H$13)*(1-$H$14)*(1-$H$15),0)</f>
        <v>614699</v>
      </c>
      <c r="AL56" s="185">
        <f>ROUND(AL116*Содержание!$H$8*(1+$H$13)*(1-$H$14)*(1-$H$15),0)</f>
        <v>620290</v>
      </c>
      <c r="AM56" s="185">
        <f>ROUND(AM116*Содержание!$H$8*(1+$H$13)*(1-$H$14)*(1-$H$15),0)</f>
        <v>626314</v>
      </c>
      <c r="AN56" s="185">
        <f>ROUND(AN116*Содержание!$H$8*(1+$H$13)*(1-$H$14)*(1-$H$15),0)</f>
        <v>632015</v>
      </c>
      <c r="AO56" s="185">
        <f>ROUND(AO116*Содержание!$H$8*(1+$H$13)*(1-$H$14)*(1-$H$15),0)</f>
        <v>655460</v>
      </c>
      <c r="AP56" s="185">
        <f>ROUND(AP116*Содержание!$H$8*(1+$H$13)*(1-$H$14)*(1-$H$15),0)</f>
        <v>674929</v>
      </c>
      <c r="AQ56" s="185">
        <f>ROUND(AQ116*Содержание!$H$8*(1+$H$13)*(1-$H$14)*(1-$H$15),0)</f>
        <v>681384</v>
      </c>
      <c r="AR56" s="185">
        <f>ROUND(AR116*Содержание!$H$8*(1+$H$13)*(1-$H$14)*(1-$H$15),0)</f>
        <v>687083</v>
      </c>
      <c r="AS56" s="185">
        <f>ROUND(AS116*Содержание!$H$8*(1+$H$13)*(1-$H$14)*(1-$H$15),0)</f>
        <v>738926</v>
      </c>
      <c r="AT56" s="185">
        <f>ROUND(AT116*Содержание!$H$8*(1+$H$13)*(1-$H$14)*(1-$H$15),0)</f>
        <v>744951</v>
      </c>
      <c r="AU56" s="185">
        <f>ROUND(AU116*Содержание!$H$8*(1+$H$13)*(1-$H$14)*(1-$H$15),0)</f>
        <v>753233</v>
      </c>
      <c r="AV56" s="185">
        <f>ROUND(AV116*Содержание!$H$8*(1+$H$13)*(1-$H$14)*(1-$H$15),0)</f>
        <v>759686</v>
      </c>
      <c r="AW56" s="185">
        <f>ROUND(AW116*Содержание!$H$8*(1+$H$13)*(1-$H$14)*(1-$H$15),0)</f>
        <v>765387</v>
      </c>
      <c r="AX56" s="185">
        <f>ROUND(AX116*Содержание!$H$8*(1+$H$13)*(1-$H$14)*(1-$H$15),0)</f>
        <v>770658</v>
      </c>
      <c r="AY56" s="185">
        <f>ROUND(AY116*Содержание!$H$8*(1+$H$13)*(1-$H$14)*(1-$H$15),0)</f>
        <v>777005</v>
      </c>
      <c r="AZ56" s="185">
        <f>ROUND(AZ116*Содержание!$H$8*(1+$H$13)*(1-$H$14)*(1-$H$15),0)</f>
        <v>785178</v>
      </c>
    </row>
    <row r="57" spans="1:52">
      <c r="A57" s="181">
        <v>6625</v>
      </c>
      <c r="B57" s="185">
        <f>ROUND(B117*Содержание!$H$8*(1+$H$13)*(1-$H$14)*(1-$H$15),0)</f>
        <v>215763</v>
      </c>
      <c r="C57" s="185">
        <f>ROUND(C117*Содержание!$H$8*(1+$H$13)*(1-$H$14)*(1-$H$15),0)</f>
        <v>225226</v>
      </c>
      <c r="D57" s="185">
        <f>ROUND(D117*Содержание!$H$8*(1+$H$13)*(1-$H$14)*(1-$H$15),0)</f>
        <v>239747</v>
      </c>
      <c r="E57" s="185">
        <f>ROUND(E117*Содержание!$H$8*(1+$H$13)*(1-$H$14)*(1-$H$15),0)</f>
        <v>243942</v>
      </c>
      <c r="F57" s="185">
        <f>ROUND(F117*Содержание!$H$8*(1+$H$13)*(1-$H$14)*(1-$H$15),0)</f>
        <v>247923</v>
      </c>
      <c r="G57" s="185">
        <f>ROUND(G117*Содержание!$H$8*(1+$H$13)*(1-$H$14)*(1-$H$15),0)</f>
        <v>261044</v>
      </c>
      <c r="H57" s="185">
        <f>ROUND(H117*Содержание!$H$8*(1+$H$13)*(1-$H$14)*(1-$H$15),0)</f>
        <v>275459</v>
      </c>
      <c r="I57" s="185">
        <f>ROUND(I117*Содержание!$H$8*(1+$H$13)*(1-$H$14)*(1-$H$15),0)</f>
        <v>281373</v>
      </c>
      <c r="J57" s="185">
        <f>ROUND(J117*Содержание!$H$8*(1+$H$13)*(1-$H$14)*(1-$H$15),0)</f>
        <v>297398</v>
      </c>
      <c r="K57" s="185">
        <f>ROUND(K117*Содержание!$H$8*(1+$H$13)*(1-$H$14)*(1-$H$15),0)</f>
        <v>294065</v>
      </c>
      <c r="L57" s="185">
        <f>ROUND(L117*Содержание!$H$8*(1+$H$13)*(1-$H$14)*(1-$H$15),0)</f>
        <v>304606</v>
      </c>
      <c r="M57" s="185">
        <f>ROUND(M117*Содержание!$H$8*(1+$H$13)*(1-$H$14)*(1-$H$15),0)</f>
        <v>303851</v>
      </c>
      <c r="N57" s="185">
        <f>ROUND(N117*Содержание!$H$8*(1+$H$13)*(1-$H$14)*(1-$H$15),0)</f>
        <v>308047</v>
      </c>
      <c r="O57" s="185">
        <f>ROUND(O117*Содержание!$H$8*(1+$H$13)*(1-$H$14)*(1-$H$15),0)</f>
        <v>322139</v>
      </c>
      <c r="P57" s="185">
        <f>ROUND(P117*Содержание!$H$8*(1+$H$13)*(1-$H$14)*(1-$H$15),0)</f>
        <v>326764</v>
      </c>
      <c r="Q57" s="185">
        <f>ROUND(Q117*Содержание!$H$8*(1+$H$13)*(1-$H$14)*(1-$H$15),0)</f>
        <v>337519</v>
      </c>
      <c r="R57" s="185">
        <f>ROUND(R117*Содержание!$H$8*(1+$H$13)*(1-$H$14)*(1-$H$15),0)</f>
        <v>351177</v>
      </c>
      <c r="S57" s="185">
        <f>ROUND(S117*Содержание!$H$8*(1+$H$13)*(1-$H$14)*(1-$H$15),0)</f>
        <v>355696</v>
      </c>
      <c r="T57" s="185">
        <f>ROUND(T117*Содержание!$H$8*(1+$H$13)*(1-$H$14)*(1-$H$15),0)</f>
        <v>361504</v>
      </c>
      <c r="U57" s="185">
        <f>ROUND(U117*Содержание!$H$8*(1+$H$13)*(1-$H$14)*(1-$H$15),0)</f>
        <v>371400</v>
      </c>
      <c r="V57" s="185">
        <f>ROUND(V117*Содержание!$H$8*(1+$H$13)*(1-$H$14)*(1-$H$15),0)</f>
        <v>379143</v>
      </c>
      <c r="W57" s="185">
        <f>ROUND(W117*Содержание!$H$8*(1+$H$13)*(1-$H$14)*(1-$H$15),0)</f>
        <v>383984</v>
      </c>
      <c r="X57" s="185">
        <f>ROUND(X117*Содержание!$H$8*(1+$H$13)*(1-$H$14)*(1-$H$15),0)</f>
        <v>390330</v>
      </c>
      <c r="Y57" s="185">
        <f>ROUND(Y117*Содержание!$H$8*(1+$H$13)*(1-$H$14)*(1-$H$15),0)</f>
        <v>404636</v>
      </c>
      <c r="Z57" s="185">
        <f>ROUND(Z117*Содержание!$H$8*(1+$H$13)*(1-$H$14)*(1-$H$15),0)</f>
        <v>409799</v>
      </c>
      <c r="AA57" s="185">
        <f>ROUND(AA117*Содержание!$H$8*(1+$H$13)*(1-$H$14)*(1-$H$15),0)</f>
        <v>412272</v>
      </c>
      <c r="AB57" s="185">
        <f>ROUND(AB117*Содержание!$H$8*(1+$H$13)*(1-$H$14)*(1-$H$15),0)</f>
        <v>418403</v>
      </c>
      <c r="AC57" s="185">
        <f>ROUND(AC117*Содержание!$H$8*(1+$H$13)*(1-$H$14)*(1-$H$15),0)</f>
        <v>494878</v>
      </c>
      <c r="AD57" s="185">
        <f>ROUND(AD117*Содержание!$H$8*(1+$H$13)*(1-$H$14)*(1-$H$15),0)</f>
        <v>495736</v>
      </c>
      <c r="AE57" s="185">
        <f>ROUND(AE117*Содержание!$H$8*(1+$H$13)*(1-$H$14)*(1-$H$15),0)</f>
        <v>503374</v>
      </c>
      <c r="AF57" s="185">
        <f>ROUND(AF117*Содержание!$H$8*(1+$H$13)*(1-$H$14)*(1-$H$15),0)</f>
        <v>504558</v>
      </c>
      <c r="AG57" s="185">
        <f>ROUND(AG117*Содержание!$H$8*(1+$H$13)*(1-$H$14)*(1-$H$15),0)</f>
        <v>506709</v>
      </c>
      <c r="AH57" s="185">
        <f>ROUND(AH117*Содержание!$H$8*(1+$H$13)*(1-$H$14)*(1-$H$15),0)</f>
        <v>509935</v>
      </c>
      <c r="AI57" s="185">
        <f>ROUND(AI117*Содержание!$H$8*(1+$H$13)*(1-$H$14)*(1-$H$15),0)</f>
        <v>538007</v>
      </c>
      <c r="AJ57" s="185">
        <f>ROUND(AJ117*Содержание!$H$8*(1+$H$13)*(1-$H$14)*(1-$H$15),0)</f>
        <v>543280</v>
      </c>
      <c r="AK57" s="185">
        <f>ROUND(AK117*Содержание!$H$8*(1+$H$13)*(1-$H$14)*(1-$H$15),0)</f>
        <v>619537</v>
      </c>
      <c r="AL57" s="185">
        <f>ROUND(AL117*Содержание!$H$8*(1+$H$13)*(1-$H$14)*(1-$H$15),0)</f>
        <v>625237</v>
      </c>
      <c r="AM57" s="185">
        <f>ROUND(AM117*Содержание!$H$8*(1+$H$13)*(1-$H$14)*(1-$H$15),0)</f>
        <v>632015</v>
      </c>
      <c r="AN57" s="185">
        <f>ROUND(AN117*Содержание!$H$8*(1+$H$13)*(1-$H$14)*(1-$H$15),0)</f>
        <v>637608</v>
      </c>
      <c r="AO57" s="185">
        <f>ROUND(AO117*Содержание!$H$8*(1+$H$13)*(1-$H$14)*(1-$H$15),0)</f>
        <v>676219</v>
      </c>
      <c r="AP57" s="185">
        <f>ROUND(AP117*Содержание!$H$8*(1+$H$13)*(1-$H$14)*(1-$H$15),0)</f>
        <v>681708</v>
      </c>
      <c r="AQ57" s="185">
        <f>ROUND(AQ117*Содержание!$H$8*(1+$H$13)*(1-$H$14)*(1-$H$15),0)</f>
        <v>686654</v>
      </c>
      <c r="AR57" s="185">
        <f>ROUND(AR117*Содержание!$H$8*(1+$H$13)*(1-$H$14)*(1-$H$15),0)</f>
        <v>693538</v>
      </c>
      <c r="AS57" s="185">
        <f>ROUND(AS117*Содержание!$H$8*(1+$H$13)*(1-$H$14)*(1-$H$15),0)</f>
        <v>746133</v>
      </c>
      <c r="AT57" s="185">
        <f>ROUND(AT117*Содержание!$H$8*(1+$H$13)*(1-$H$14)*(1-$H$15),0)</f>
        <v>751297</v>
      </c>
      <c r="AU57" s="185">
        <f>ROUND(AU117*Содержание!$H$8*(1+$H$13)*(1-$H$14)*(1-$H$15),0)</f>
        <v>759686</v>
      </c>
      <c r="AV57" s="185">
        <f>ROUND(AV117*Содержание!$H$8*(1+$H$13)*(1-$H$14)*(1-$H$15),0)</f>
        <v>765063</v>
      </c>
      <c r="AW57" s="185">
        <f>ROUND(AW117*Содержание!$H$8*(1+$H$13)*(1-$H$14)*(1-$H$15),0)</f>
        <v>771841</v>
      </c>
      <c r="AX57" s="185">
        <f>ROUND(AX117*Содержание!$H$8*(1+$H$13)*(1-$H$14)*(1-$H$15),0)</f>
        <v>778187</v>
      </c>
      <c r="AY57" s="185">
        <f>ROUND(AY117*Содержание!$H$8*(1+$H$13)*(1-$H$14)*(1-$H$15),0)</f>
        <v>783780</v>
      </c>
      <c r="AZ57" s="185">
        <f>ROUND(AZ117*Содержание!$H$8*(1+$H$13)*(1-$H$14)*(1-$H$15),0)</f>
        <v>793137</v>
      </c>
    </row>
    <row r="58" spans="1:52">
      <c r="A58" s="181">
        <v>6750</v>
      </c>
      <c r="B58" s="185">
        <f>ROUND(B118*Содержание!$H$8*(1+$H$13)*(1-$H$14)*(1-$H$15),0)</f>
        <v>217698</v>
      </c>
      <c r="C58" s="185">
        <f>ROUND(C118*Содержание!$H$8*(1+$H$13)*(1-$H$14)*(1-$H$15),0)</f>
        <v>227272</v>
      </c>
      <c r="D58" s="185">
        <f>ROUND(D118*Содержание!$H$8*(1+$H$13)*(1-$H$14)*(1-$H$15),0)</f>
        <v>241684</v>
      </c>
      <c r="E58" s="185">
        <f>ROUND(E118*Содержание!$H$8*(1+$H$13)*(1-$H$14)*(1-$H$15),0)</f>
        <v>246201</v>
      </c>
      <c r="F58" s="185">
        <f>ROUND(F118*Содержание!$H$8*(1+$H$13)*(1-$H$14)*(1-$H$15),0)</f>
        <v>250504</v>
      </c>
      <c r="G58" s="185">
        <f>ROUND(G118*Содержание!$H$8*(1+$H$13)*(1-$H$14)*(1-$H$15),0)</f>
        <v>273200</v>
      </c>
      <c r="H58" s="185">
        <f>ROUND(H118*Содержание!$H$8*(1+$H$13)*(1-$H$14)*(1-$H$15),0)</f>
        <v>278256</v>
      </c>
      <c r="I58" s="185">
        <f>ROUND(I118*Содержание!$H$8*(1+$H$13)*(1-$H$14)*(1-$H$15),0)</f>
        <v>282772</v>
      </c>
      <c r="J58" s="185">
        <f>ROUND(J118*Содержание!$H$8*(1+$H$13)*(1-$H$14)*(1-$H$15),0)</f>
        <v>301378</v>
      </c>
      <c r="K58" s="185">
        <f>ROUND(K118*Содержание!$H$8*(1+$H$13)*(1-$H$14)*(1-$H$15),0)</f>
        <v>296969</v>
      </c>
      <c r="L58" s="185">
        <f>ROUND(L118*Содержание!$H$8*(1+$H$13)*(1-$H$14)*(1-$H$15),0)</f>
        <v>307619</v>
      </c>
      <c r="M58" s="185">
        <f>ROUND(M118*Содержание!$H$8*(1+$H$13)*(1-$H$14)*(1-$H$15),0)</f>
        <v>306218</v>
      </c>
      <c r="N58" s="185">
        <f>ROUND(N118*Содержание!$H$8*(1+$H$13)*(1-$H$14)*(1-$H$15),0)</f>
        <v>310737</v>
      </c>
      <c r="O58" s="185">
        <f>ROUND(O118*Содержание!$H$8*(1+$H$13)*(1-$H$14)*(1-$H$15),0)</f>
        <v>326764</v>
      </c>
      <c r="P58" s="185">
        <f>ROUND(P118*Содержание!$H$8*(1+$H$13)*(1-$H$14)*(1-$H$15),0)</f>
        <v>329775</v>
      </c>
      <c r="Q58" s="185">
        <f>ROUND(Q118*Содержание!$H$8*(1+$H$13)*(1-$H$14)*(1-$H$15),0)</f>
        <v>340209</v>
      </c>
      <c r="R58" s="185">
        <f>ROUND(R118*Содержание!$H$8*(1+$H$13)*(1-$H$14)*(1-$H$15),0)</f>
        <v>353652</v>
      </c>
      <c r="S58" s="185">
        <f>ROUND(S118*Содержание!$H$8*(1+$H$13)*(1-$H$14)*(1-$H$15),0)</f>
        <v>358601</v>
      </c>
      <c r="T58" s="185">
        <f>ROUND(T118*Содержание!$H$8*(1+$H$13)*(1-$H$14)*(1-$H$15),0)</f>
        <v>364839</v>
      </c>
      <c r="U58" s="185">
        <f>ROUND(U118*Содержание!$H$8*(1+$H$13)*(1-$H$14)*(1-$H$15),0)</f>
        <v>385597</v>
      </c>
      <c r="V58" s="185">
        <f>ROUND(V118*Содержание!$H$8*(1+$H$13)*(1-$H$14)*(1-$H$15),0)</f>
        <v>389361</v>
      </c>
      <c r="W58" s="185">
        <f>ROUND(W118*Содержание!$H$8*(1+$H$13)*(1-$H$14)*(1-$H$15),0)</f>
        <v>396676</v>
      </c>
      <c r="X58" s="185">
        <f>ROUND(X118*Содержание!$H$8*(1+$H$13)*(1-$H$14)*(1-$H$15),0)</f>
        <v>403129</v>
      </c>
      <c r="Y58" s="185">
        <f>ROUND(Y118*Содержание!$H$8*(1+$H$13)*(1-$H$14)*(1-$H$15),0)</f>
        <v>414209</v>
      </c>
      <c r="Z58" s="185">
        <f>ROUND(Z118*Содержание!$H$8*(1+$H$13)*(1-$H$14)*(1-$H$15),0)</f>
        <v>413025</v>
      </c>
      <c r="AA58" s="185">
        <f>ROUND(AA118*Содержание!$H$8*(1+$H$13)*(1-$H$14)*(1-$H$15),0)</f>
        <v>416253</v>
      </c>
      <c r="AB58" s="185">
        <f>ROUND(AB118*Содержание!$H$8*(1+$H$13)*(1-$H$14)*(1-$H$15),0)</f>
        <v>421737</v>
      </c>
      <c r="AC58" s="185">
        <f>ROUND(AC118*Содержание!$H$8*(1+$H$13)*(1-$H$14)*(1-$H$15),0)</f>
        <v>498427</v>
      </c>
      <c r="AD58" s="185">
        <f>ROUND(AD118*Содержание!$H$8*(1+$H$13)*(1-$H$14)*(1-$H$15),0)</f>
        <v>500147</v>
      </c>
      <c r="AE58" s="185">
        <f>ROUND(AE118*Содержание!$H$8*(1+$H$13)*(1-$H$14)*(1-$H$15),0)</f>
        <v>507462</v>
      </c>
      <c r="AF58" s="185">
        <f>ROUND(AF118*Содержание!$H$8*(1+$H$13)*(1-$H$14)*(1-$H$15),0)</f>
        <v>518325</v>
      </c>
      <c r="AG58" s="185">
        <f>ROUND(AG118*Содержание!$H$8*(1+$H$13)*(1-$H$14)*(1-$H$15),0)</f>
        <v>516068</v>
      </c>
      <c r="AH58" s="185">
        <f>ROUND(AH118*Содержание!$H$8*(1+$H$13)*(1-$H$14)*(1-$H$15),0)</f>
        <v>523810</v>
      </c>
      <c r="AI58" s="185">
        <f>ROUND(AI118*Содержание!$H$8*(1+$H$13)*(1-$H$14)*(1-$H$15),0)</f>
        <v>542631</v>
      </c>
      <c r="AJ58" s="185">
        <f>ROUND(AJ118*Содержание!$H$8*(1+$H$13)*(1-$H$14)*(1-$H$15),0)</f>
        <v>547150</v>
      </c>
      <c r="AK58" s="185">
        <f>ROUND(AK118*Содержание!$H$8*(1+$H$13)*(1-$H$14)*(1-$H$15),0)</f>
        <v>624701</v>
      </c>
      <c r="AL58" s="185">
        <f>ROUND(AL118*Содержание!$H$8*(1+$H$13)*(1-$H$14)*(1-$H$15),0)</f>
        <v>630294</v>
      </c>
      <c r="AM58" s="185">
        <f>ROUND(AM118*Содержание!$H$8*(1+$H$13)*(1-$H$14)*(1-$H$15),0)</f>
        <v>636424</v>
      </c>
      <c r="AN58" s="185">
        <f>ROUND(AN118*Содержание!$H$8*(1+$H$13)*(1-$H$14)*(1-$H$15),0)</f>
        <v>643631</v>
      </c>
      <c r="AO58" s="185">
        <f>ROUND(AO118*Содержание!$H$8*(1+$H$13)*(1-$H$14)*(1-$H$15),0)</f>
        <v>681168</v>
      </c>
      <c r="AP58" s="185">
        <f>ROUND(AP118*Содержание!$H$8*(1+$H$13)*(1-$H$14)*(1-$H$15),0)</f>
        <v>686009</v>
      </c>
      <c r="AQ58" s="185">
        <f>ROUND(AQ118*Содержание!$H$8*(1+$H$13)*(1-$H$14)*(1-$H$15),0)</f>
        <v>692249</v>
      </c>
      <c r="AR58" s="185">
        <f>ROUND(AR118*Содержание!$H$8*(1+$H$13)*(1-$H$14)*(1-$H$15),0)</f>
        <v>699240</v>
      </c>
      <c r="AS58" s="185">
        <f>ROUND(AS118*Содержание!$H$8*(1+$H$13)*(1-$H$14)*(1-$H$15),0)</f>
        <v>752156</v>
      </c>
      <c r="AT58" s="185">
        <f>ROUND(AT118*Содержание!$H$8*(1+$H$13)*(1-$H$14)*(1-$H$15),0)</f>
        <v>758073</v>
      </c>
      <c r="AU58" s="185">
        <f>ROUND(AU118*Содержание!$H$8*(1+$H$13)*(1-$H$14)*(1-$H$15),0)</f>
        <v>763021</v>
      </c>
      <c r="AV58" s="185">
        <f>ROUND(AV118*Содержание!$H$8*(1+$H$13)*(1-$H$14)*(1-$H$15),0)</f>
        <v>770119</v>
      </c>
      <c r="AW58" s="185">
        <f>ROUND(AW118*Содержание!$H$8*(1+$H$13)*(1-$H$14)*(1-$H$15),0)</f>
        <v>778187</v>
      </c>
      <c r="AX58" s="185">
        <f>ROUND(AX118*Содержание!$H$8*(1+$H$13)*(1-$H$14)*(1-$H$15),0)</f>
        <v>783780</v>
      </c>
      <c r="AY58" s="185">
        <f>ROUND(AY118*Содержание!$H$8*(1+$H$13)*(1-$H$14)*(1-$H$15),0)</f>
        <v>789480</v>
      </c>
      <c r="AZ58" s="185">
        <f>ROUND(AZ118*Содержание!$H$8*(1+$H$13)*(1-$H$14)*(1-$H$15),0)</f>
        <v>798730</v>
      </c>
    </row>
    <row r="59" spans="1:52">
      <c r="A59" s="181">
        <v>6875</v>
      </c>
      <c r="B59" s="185">
        <f>ROUND(B119*Содержание!$H$8*(1+$H$13)*(1-$H$14)*(1-$H$15),0)</f>
        <v>227272</v>
      </c>
      <c r="C59" s="185">
        <f>ROUND(C119*Содержание!$H$8*(1+$H$13)*(1-$H$14)*(1-$H$15),0)</f>
        <v>238133</v>
      </c>
      <c r="D59" s="185">
        <f>ROUND(D119*Содержание!$H$8*(1+$H$13)*(1-$H$14)*(1-$H$15),0)</f>
        <v>247277</v>
      </c>
      <c r="E59" s="185">
        <f>ROUND(E119*Содержание!$H$8*(1+$H$13)*(1-$H$14)*(1-$H$15),0)</f>
        <v>252117</v>
      </c>
      <c r="F59" s="185">
        <f>ROUND(F119*Содержание!$H$8*(1+$H$13)*(1-$H$14)*(1-$H$15),0)</f>
        <v>266744</v>
      </c>
      <c r="G59" s="185">
        <f>ROUND(G119*Содержание!$H$8*(1+$H$13)*(1-$H$14)*(1-$H$15),0)</f>
        <v>279222</v>
      </c>
      <c r="H59" s="185">
        <f>ROUND(H119*Содержание!$H$8*(1+$H$13)*(1-$H$14)*(1-$H$15),0)</f>
        <v>284384</v>
      </c>
      <c r="I59" s="185">
        <f>ROUND(I119*Содержание!$H$8*(1+$H$13)*(1-$H$14)*(1-$H$15),0)</f>
        <v>289548</v>
      </c>
      <c r="J59" s="185">
        <f>ROUND(J119*Содержание!$H$8*(1+$H$13)*(1-$H$14)*(1-$H$15),0)</f>
        <v>308156</v>
      </c>
      <c r="K59" s="185">
        <f>ROUND(K119*Содержание!$H$8*(1+$H$13)*(1-$H$14)*(1-$H$15),0)</f>
        <v>303531</v>
      </c>
      <c r="L59" s="185">
        <f>ROUND(L119*Содержание!$H$8*(1+$H$13)*(1-$H$14)*(1-$H$15),0)</f>
        <v>315039</v>
      </c>
      <c r="M59" s="185">
        <f>ROUND(M119*Содержание!$H$8*(1+$H$13)*(1-$H$14)*(1-$H$15),0)</f>
        <v>313963</v>
      </c>
      <c r="N59" s="185">
        <f>ROUND(N119*Содержание!$H$8*(1+$H$13)*(1-$H$14)*(1-$H$15),0)</f>
        <v>327515</v>
      </c>
      <c r="O59" s="185">
        <f>ROUND(O119*Содержание!$H$8*(1+$H$13)*(1-$H$14)*(1-$H$15),0)</f>
        <v>332679</v>
      </c>
      <c r="P59" s="185">
        <f>ROUND(P119*Содержание!$H$8*(1+$H$13)*(1-$H$14)*(1-$H$15),0)</f>
        <v>344509</v>
      </c>
      <c r="Q59" s="185">
        <f>ROUND(Q119*Содержание!$H$8*(1+$H$13)*(1-$H$14)*(1-$H$15),0)</f>
        <v>348596</v>
      </c>
      <c r="R59" s="185">
        <f>ROUND(R119*Содержание!$H$8*(1+$H$13)*(1-$H$14)*(1-$H$15),0)</f>
        <v>362580</v>
      </c>
      <c r="S59" s="185">
        <f>ROUND(S119*Содержание!$H$8*(1+$H$13)*(1-$H$14)*(1-$H$15),0)</f>
        <v>367312</v>
      </c>
      <c r="T59" s="185">
        <f>ROUND(T119*Содержание!$H$8*(1+$H$13)*(1-$H$14)*(1-$H$15),0)</f>
        <v>374089</v>
      </c>
      <c r="U59" s="185">
        <f>ROUND(U119*Содержание!$H$8*(1+$H$13)*(1-$H$14)*(1-$H$15),0)</f>
        <v>387319</v>
      </c>
      <c r="V59" s="185">
        <f>ROUND(V119*Содержание!$H$8*(1+$H$13)*(1-$H$14)*(1-$H$15),0)</f>
        <v>401623</v>
      </c>
      <c r="W59" s="185">
        <f>ROUND(W119*Содержание!$H$8*(1+$H$13)*(1-$H$14)*(1-$H$15),0)</f>
        <v>415284</v>
      </c>
      <c r="X59" s="185">
        <f>ROUND(X119*Содержание!$H$8*(1+$H$13)*(1-$H$14)*(1-$H$15),0)</f>
        <v>420445</v>
      </c>
      <c r="Y59" s="185">
        <f>ROUND(Y119*Содержание!$H$8*(1+$H$13)*(1-$H$14)*(1-$H$15),0)</f>
        <v>424533</v>
      </c>
      <c r="Z59" s="185">
        <f>ROUND(Z119*Содержание!$H$8*(1+$H$13)*(1-$H$14)*(1-$H$15),0)</f>
        <v>422381</v>
      </c>
      <c r="AA59" s="185">
        <f>ROUND(AA119*Содержание!$H$8*(1+$H$13)*(1-$H$14)*(1-$H$15),0)</f>
        <v>427868</v>
      </c>
      <c r="AB59" s="185">
        <f>ROUND(AB119*Содержание!$H$8*(1+$H$13)*(1-$H$14)*(1-$H$15),0)</f>
        <v>447014</v>
      </c>
      <c r="AC59" s="185">
        <f>ROUND(AC119*Содержание!$H$8*(1+$H$13)*(1-$H$14)*(1-$H$15),0)</f>
        <v>511763</v>
      </c>
      <c r="AD59" s="185">
        <f>ROUND(AD119*Содержание!$H$8*(1+$H$13)*(1-$H$14)*(1-$H$15),0)</f>
        <v>515098</v>
      </c>
      <c r="AE59" s="185">
        <f>ROUND(AE119*Содержание!$H$8*(1+$H$13)*(1-$H$14)*(1-$H$15),0)</f>
        <v>522949</v>
      </c>
      <c r="AF59" s="185">
        <f>ROUND(AF119*Содержание!$H$8*(1+$H$13)*(1-$H$14)*(1-$H$15),0)</f>
        <v>525210</v>
      </c>
      <c r="AG59" s="185">
        <f>ROUND(AG119*Содержание!$H$8*(1+$H$13)*(1-$H$14)*(1-$H$15),0)</f>
        <v>524134</v>
      </c>
      <c r="AH59" s="185">
        <f>ROUND(AH119*Содержание!$H$8*(1+$H$13)*(1-$H$14)*(1-$H$15),0)</f>
        <v>552637</v>
      </c>
      <c r="AI59" s="185">
        <f>ROUND(AI119*Содержание!$H$8*(1+$H$13)*(1-$H$14)*(1-$H$15),0)</f>
        <v>557799</v>
      </c>
      <c r="AJ59" s="185">
        <f>ROUND(AJ119*Содержание!$H$8*(1+$H$13)*(1-$H$14)*(1-$H$15),0)</f>
        <v>561671</v>
      </c>
      <c r="AK59" s="185">
        <f>ROUND(AK119*Содержание!$H$8*(1+$H$13)*(1-$H$14)*(1-$H$15),0)</f>
        <v>643199</v>
      </c>
      <c r="AL59" s="185">
        <f>ROUND(AL119*Содержание!$H$8*(1+$H$13)*(1-$H$14)*(1-$H$15),0)</f>
        <v>648469</v>
      </c>
      <c r="AM59" s="185">
        <f>ROUND(AM119*Содержание!$H$8*(1+$H$13)*(1-$H$14)*(1-$H$15),0)</f>
        <v>686654</v>
      </c>
      <c r="AN59" s="185">
        <f>ROUND(AN119*Содержание!$H$8*(1+$H$13)*(1-$H$14)*(1-$H$15),0)</f>
        <v>691816</v>
      </c>
      <c r="AO59" s="185">
        <f>ROUND(AO119*Содержание!$H$8*(1+$H$13)*(1-$H$14)*(1-$H$15),0)</f>
        <v>700206</v>
      </c>
      <c r="AP59" s="185">
        <f>ROUND(AP119*Содержание!$H$8*(1+$H$13)*(1-$H$14)*(1-$H$15),0)</f>
        <v>705693</v>
      </c>
      <c r="AQ59" s="185">
        <f>ROUND(AQ119*Содержание!$H$8*(1+$H$13)*(1-$H$14)*(1-$H$15),0)</f>
        <v>711177</v>
      </c>
      <c r="AR59" s="185">
        <f>ROUND(AR119*Содержание!$H$8*(1+$H$13)*(1-$H$14)*(1-$H$15),0)</f>
        <v>756998</v>
      </c>
      <c r="AS59" s="185">
        <f>ROUND(AS119*Содержание!$H$8*(1+$H$13)*(1-$H$14)*(1-$H$15),0)</f>
        <v>773022</v>
      </c>
      <c r="AT59" s="185">
        <f>ROUND(AT119*Содержание!$H$8*(1+$H$13)*(1-$H$14)*(1-$H$15),0)</f>
        <v>779477</v>
      </c>
      <c r="AU59" s="185">
        <f>ROUND(AU119*Содержание!$H$8*(1+$H$13)*(1-$H$14)*(1-$H$15),0)</f>
        <v>789157</v>
      </c>
      <c r="AV59" s="185">
        <f>ROUND(AV119*Содержание!$H$8*(1+$H$13)*(1-$H$14)*(1-$H$15),0)</f>
        <v>794536</v>
      </c>
      <c r="AW59" s="185">
        <f>ROUND(AW119*Содержание!$H$8*(1+$H$13)*(1-$H$14)*(1-$H$15),0)</f>
        <v>801095</v>
      </c>
      <c r="AX59" s="185">
        <f>ROUND(AX119*Содержание!$H$8*(1+$H$13)*(1-$H$14)*(1-$H$15),0)</f>
        <v>808088</v>
      </c>
      <c r="AY59" s="185">
        <f>ROUND(AY119*Содержание!$H$8*(1+$H$13)*(1-$H$14)*(1-$H$15),0)</f>
        <v>815079</v>
      </c>
      <c r="AZ59" s="185">
        <f>ROUND(AZ119*Содержание!$H$8*(1+$H$13)*(1-$H$14)*(1-$H$15),0)</f>
        <v>824435</v>
      </c>
    </row>
    <row r="60" spans="1:52">
      <c r="A60" s="181">
        <v>7000</v>
      </c>
      <c r="B60" s="185">
        <f>ROUND(B120*Содержание!$H$8*(1+$H$13)*(1-$H$14)*(1-$H$15),0)</f>
        <v>229530</v>
      </c>
      <c r="C60" s="185">
        <f>ROUND(C120*Содержание!$H$8*(1+$H$13)*(1-$H$14)*(1-$H$15),0)</f>
        <v>241792</v>
      </c>
      <c r="D60" s="185">
        <f>ROUND(D120*Содержание!$H$8*(1+$H$13)*(1-$H$14)*(1-$H$15),0)</f>
        <v>249535</v>
      </c>
      <c r="E60" s="185">
        <f>ROUND(E120*Содержание!$H$8*(1+$H$13)*(1-$H$14)*(1-$H$15),0)</f>
        <v>253838</v>
      </c>
      <c r="F60" s="185">
        <f>ROUND(F120*Содержание!$H$8*(1+$H$13)*(1-$H$14)*(1-$H$15),0)</f>
        <v>269005</v>
      </c>
      <c r="G60" s="185">
        <f>ROUND(G120*Содержание!$H$8*(1+$H$13)*(1-$H$14)*(1-$H$15),0)</f>
        <v>282019</v>
      </c>
      <c r="H60" s="185">
        <f>ROUND(H120*Содержание!$H$8*(1+$H$13)*(1-$H$14)*(1-$H$15),0)</f>
        <v>286644</v>
      </c>
      <c r="I60" s="185">
        <f>ROUND(I120*Содержание!$H$8*(1+$H$13)*(1-$H$14)*(1-$H$15),0)</f>
        <v>291807</v>
      </c>
      <c r="J60" s="185">
        <f>ROUND(J120*Содержание!$H$8*(1+$H$13)*(1-$H$14)*(1-$H$15),0)</f>
        <v>310843</v>
      </c>
      <c r="K60" s="185">
        <f>ROUND(K120*Содержание!$H$8*(1+$H$13)*(1-$H$14)*(1-$H$15),0)</f>
        <v>306542</v>
      </c>
      <c r="L60" s="185">
        <f>ROUND(L120*Содержание!$H$8*(1+$H$13)*(1-$H$14)*(1-$H$15),0)</f>
        <v>317944</v>
      </c>
      <c r="M60" s="185">
        <f>ROUND(M120*Содержание!$H$8*(1+$H$13)*(1-$H$14)*(1-$H$15),0)</f>
        <v>317297</v>
      </c>
      <c r="N60" s="185">
        <f>ROUND(N120*Содержание!$H$8*(1+$H$13)*(1-$H$14)*(1-$H$15),0)</f>
        <v>329452</v>
      </c>
      <c r="O60" s="185">
        <f>ROUND(O120*Содержание!$H$8*(1+$H$13)*(1-$H$14)*(1-$H$15),0)</f>
        <v>335369</v>
      </c>
      <c r="P60" s="185">
        <f>ROUND(P120*Содержание!$H$8*(1+$H$13)*(1-$H$14)*(1-$H$15),0)</f>
        <v>347199</v>
      </c>
      <c r="Q60" s="185">
        <f>ROUND(Q120*Содержание!$H$8*(1+$H$13)*(1-$H$14)*(1-$H$15),0)</f>
        <v>352254</v>
      </c>
      <c r="R60" s="185">
        <f>ROUND(R120*Содержание!$H$8*(1+$H$13)*(1-$H$14)*(1-$H$15),0)</f>
        <v>365161</v>
      </c>
      <c r="S60" s="185">
        <f>ROUND(S120*Содержание!$H$8*(1+$H$13)*(1-$H$14)*(1-$H$15),0)</f>
        <v>370754</v>
      </c>
      <c r="T60" s="185">
        <f>ROUND(T120*Содержание!$H$8*(1+$H$13)*(1-$H$14)*(1-$H$15),0)</f>
        <v>378176</v>
      </c>
      <c r="U60" s="185">
        <f>ROUND(U120*Содержание!$H$8*(1+$H$13)*(1-$H$14)*(1-$H$15),0)</f>
        <v>401302</v>
      </c>
      <c r="V60" s="185">
        <f>ROUND(V120*Содержание!$H$8*(1+$H$13)*(1-$H$14)*(1-$H$15),0)</f>
        <v>414638</v>
      </c>
      <c r="W60" s="185">
        <f>ROUND(W120*Содержание!$H$8*(1+$H$13)*(1-$H$14)*(1-$H$15),0)</f>
        <v>418832</v>
      </c>
      <c r="X60" s="185">
        <f>ROUND(X120*Содержание!$H$8*(1+$H$13)*(1-$H$14)*(1-$H$15),0)</f>
        <v>424105</v>
      </c>
      <c r="Y60" s="185">
        <f>ROUND(Y120*Содержание!$H$8*(1+$H$13)*(1-$H$14)*(1-$H$15),0)</f>
        <v>429266</v>
      </c>
      <c r="Z60" s="185">
        <f>ROUND(Z120*Содержание!$H$8*(1+$H$13)*(1-$H$14)*(1-$H$15),0)</f>
        <v>426361</v>
      </c>
      <c r="AA60" s="185">
        <f>ROUND(AA120*Содержание!$H$8*(1+$H$13)*(1-$H$14)*(1-$H$15),0)</f>
        <v>439054</v>
      </c>
      <c r="AB60" s="185">
        <f>ROUND(AB120*Содержание!$H$8*(1+$H$13)*(1-$H$14)*(1-$H$15),0)</f>
        <v>450242</v>
      </c>
      <c r="AC60" s="185">
        <f>ROUND(AC120*Содержание!$H$8*(1+$H$13)*(1-$H$14)*(1-$H$15),0)</f>
        <v>516068</v>
      </c>
      <c r="AD60" s="185">
        <f>ROUND(AD120*Содержание!$H$8*(1+$H$13)*(1-$H$14)*(1-$H$15),0)</f>
        <v>519077</v>
      </c>
      <c r="AE60" s="185">
        <f>ROUND(AE120*Содержание!$H$8*(1+$H$13)*(1-$H$14)*(1-$H$15),0)</f>
        <v>529511</v>
      </c>
      <c r="AF60" s="185">
        <f>ROUND(AF120*Содержание!$H$8*(1+$H$13)*(1-$H$14)*(1-$H$15),0)</f>
        <v>526928</v>
      </c>
      <c r="AG60" s="185">
        <f>ROUND(AG120*Содержание!$H$8*(1+$H$13)*(1-$H$14)*(1-$H$15),0)</f>
        <v>530479</v>
      </c>
      <c r="AH60" s="185">
        <f>ROUND(AH120*Содержание!$H$8*(1+$H$13)*(1-$H$14)*(1-$H$15),0)</f>
        <v>556508</v>
      </c>
      <c r="AI60" s="185">
        <f>ROUND(AI120*Содержание!$H$8*(1+$H$13)*(1-$H$14)*(1-$H$15),0)</f>
        <v>561027</v>
      </c>
      <c r="AJ60" s="185">
        <f>ROUND(AJ120*Содержание!$H$8*(1+$H$13)*(1-$H$14)*(1-$H$15),0)</f>
        <v>566726</v>
      </c>
      <c r="AK60" s="185">
        <f>ROUND(AK120*Содержание!$H$8*(1+$H$13)*(1-$H$14)*(1-$H$15),0)</f>
        <v>648040</v>
      </c>
      <c r="AL60" s="185">
        <f>ROUND(AL120*Содержание!$H$8*(1+$H$13)*(1-$H$14)*(1-$H$15),0)</f>
        <v>654171</v>
      </c>
      <c r="AM60" s="185">
        <f>ROUND(AM120*Содержание!$H$8*(1+$H$13)*(1-$H$14)*(1-$H$15),0)</f>
        <v>691816</v>
      </c>
      <c r="AN60" s="185">
        <f>ROUND(AN120*Содержание!$H$8*(1+$H$13)*(1-$H$14)*(1-$H$15),0)</f>
        <v>696978</v>
      </c>
      <c r="AO60" s="185">
        <f>ROUND(AO120*Содержание!$H$8*(1+$H$13)*(1-$H$14)*(1-$H$15),0)</f>
        <v>705907</v>
      </c>
      <c r="AP60" s="185">
        <f>ROUND(AP120*Содержание!$H$8*(1+$H$13)*(1-$H$14)*(1-$H$15),0)</f>
        <v>711177</v>
      </c>
      <c r="AQ60" s="185">
        <f>ROUND(AQ120*Содержание!$H$8*(1+$H$13)*(1-$H$14)*(1-$H$15),0)</f>
        <v>717095</v>
      </c>
      <c r="AR60" s="185">
        <f>ROUND(AR120*Содержание!$H$8*(1+$H$13)*(1-$H$14)*(1-$H$15),0)</f>
        <v>765387</v>
      </c>
      <c r="AS60" s="185">
        <f>ROUND(AS120*Содержание!$H$8*(1+$H$13)*(1-$H$14)*(1-$H$15),0)</f>
        <v>779154</v>
      </c>
      <c r="AT60" s="185">
        <f>ROUND(AT120*Содержание!$H$8*(1+$H$13)*(1-$H$14)*(1-$H$15),0)</f>
        <v>785503</v>
      </c>
      <c r="AU60" s="185">
        <f>ROUND(AU120*Содержание!$H$8*(1+$H$13)*(1-$H$14)*(1-$H$15),0)</f>
        <v>795609</v>
      </c>
      <c r="AV60" s="185">
        <f>ROUND(AV120*Содержание!$H$8*(1+$H$13)*(1-$H$14)*(1-$H$15),0)</f>
        <v>801095</v>
      </c>
      <c r="AW60" s="185">
        <f>ROUND(AW120*Содержание!$H$8*(1+$H$13)*(1-$H$14)*(1-$H$15),0)</f>
        <v>807764</v>
      </c>
      <c r="AX60" s="185">
        <f>ROUND(AX120*Содержание!$H$8*(1+$H$13)*(1-$H$14)*(1-$H$15),0)</f>
        <v>814434</v>
      </c>
      <c r="AY60" s="185">
        <f>ROUND(AY120*Содержание!$H$8*(1+$H$13)*(1-$H$14)*(1-$H$15),0)</f>
        <v>822714</v>
      </c>
      <c r="AZ60" s="185">
        <f>ROUND(AZ120*Содержание!$H$8*(1+$H$13)*(1-$H$14)*(1-$H$15),0)</f>
        <v>826588</v>
      </c>
    </row>
    <row r="61" spans="1:52" ht="7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>
      <c r="A62" s="1"/>
      <c r="B62" s="83"/>
      <c r="C62" s="1" t="s">
        <v>239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>
      <c r="A63" s="1"/>
      <c r="B63" s="1"/>
      <c r="C63" s="180" t="s">
        <v>652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>
      <c r="A64" s="1"/>
      <c r="B64" s="1"/>
      <c r="C64" s="85" t="s">
        <v>236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>
      <c r="A65" s="1"/>
      <c r="B65" s="1"/>
      <c r="C65" s="56" t="s">
        <v>121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6" t="s">
        <v>124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6" t="s">
        <v>132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>
      <c r="A66" s="1"/>
      <c r="B66" s="1"/>
      <c r="C66" s="490" t="s">
        <v>653</v>
      </c>
      <c r="D66" s="490"/>
      <c r="E66" s="490"/>
      <c r="F66" s="490"/>
      <c r="G66" s="490"/>
      <c r="H66" s="490"/>
      <c r="I66" s="490"/>
      <c r="J66" s="490"/>
      <c r="K66" s="490"/>
      <c r="L66" s="490"/>
      <c r="M66" s="490"/>
      <c r="N66" s="490"/>
      <c r="O66" s="490"/>
      <c r="P66" s="490"/>
      <c r="Q66" s="490"/>
      <c r="R66" s="180"/>
      <c r="S66" s="1"/>
      <c r="T66" s="1"/>
      <c r="U66" s="404" t="s">
        <v>126</v>
      </c>
      <c r="V66" s="404"/>
      <c r="W66" s="404"/>
      <c r="X66" s="404"/>
      <c r="Y66" s="404"/>
      <c r="Z66" s="404"/>
      <c r="AA66" s="404"/>
      <c r="AB66" s="404"/>
      <c r="AC66" s="404"/>
      <c r="AD66" s="404"/>
      <c r="AE66" s="404"/>
      <c r="AF66" s="404"/>
      <c r="AG66" s="1"/>
      <c r="AH66" s="1"/>
      <c r="AI66" s="1"/>
      <c r="AJ66" s="490" t="s">
        <v>499</v>
      </c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</row>
    <row r="67" spans="1:52" ht="15" customHeight="1">
      <c r="A67" s="1"/>
      <c r="B67" s="1"/>
      <c r="C67" s="490"/>
      <c r="D67" s="490"/>
      <c r="E67" s="490"/>
      <c r="F67" s="490"/>
      <c r="G67" s="490"/>
      <c r="H67" s="490"/>
      <c r="I67" s="490"/>
      <c r="J67" s="490"/>
      <c r="K67" s="490"/>
      <c r="L67" s="490"/>
      <c r="M67" s="490"/>
      <c r="N67" s="490"/>
      <c r="O67" s="490"/>
      <c r="P67" s="490"/>
      <c r="Q67" s="490"/>
      <c r="R67" s="55"/>
      <c r="S67" s="1"/>
      <c r="T67" s="1"/>
      <c r="U67" s="404"/>
      <c r="V67" s="404"/>
      <c r="W67" s="404"/>
      <c r="X67" s="404"/>
      <c r="Y67" s="404"/>
      <c r="Z67" s="404"/>
      <c r="AA67" s="404"/>
      <c r="AB67" s="404"/>
      <c r="AC67" s="404"/>
      <c r="AD67" s="404"/>
      <c r="AE67" s="404"/>
      <c r="AF67" s="404"/>
      <c r="AG67" s="1"/>
      <c r="AH67" s="1"/>
      <c r="AI67" s="1"/>
      <c r="AJ67" s="490"/>
      <c r="AK67" s="490"/>
      <c r="AL67" s="490"/>
      <c r="AM67" s="490"/>
      <c r="AN67" s="490"/>
      <c r="AO67" s="490"/>
      <c r="AP67" s="490"/>
      <c r="AQ67" s="490"/>
      <c r="AR67" s="490"/>
      <c r="AS67" s="490"/>
      <c r="AT67" s="490"/>
      <c r="AU67" s="490"/>
      <c r="AV67" s="490"/>
      <c r="AW67" s="490"/>
      <c r="AX67" s="490"/>
      <c r="AY67" s="490"/>
      <c r="AZ67" s="490"/>
    </row>
    <row r="68" spans="1:52">
      <c r="A68" s="1"/>
      <c r="B68" s="1"/>
      <c r="C68" s="490"/>
      <c r="D68" s="490"/>
      <c r="E68" s="490"/>
      <c r="F68" s="490"/>
      <c r="G68" s="490"/>
      <c r="H68" s="490"/>
      <c r="I68" s="490"/>
      <c r="J68" s="490"/>
      <c r="K68" s="490"/>
      <c r="L68" s="490"/>
      <c r="M68" s="490"/>
      <c r="N68" s="490"/>
      <c r="O68" s="490"/>
      <c r="P68" s="490"/>
      <c r="Q68" s="490"/>
      <c r="R68" s="55"/>
      <c r="S68" s="1"/>
      <c r="T68" s="1"/>
      <c r="U68" s="404"/>
      <c r="V68" s="404"/>
      <c r="W68" s="404"/>
      <c r="X68" s="404"/>
      <c r="Y68" s="404"/>
      <c r="Z68" s="404"/>
      <c r="AA68" s="404"/>
      <c r="AB68" s="404"/>
      <c r="AC68" s="404"/>
      <c r="AD68" s="404"/>
      <c r="AE68" s="404"/>
      <c r="AF68" s="404"/>
      <c r="AG68" s="1"/>
      <c r="AH68" s="1"/>
      <c r="AI68" s="1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490"/>
      <c r="AU68" s="490"/>
      <c r="AV68" s="490"/>
      <c r="AW68" s="490"/>
      <c r="AX68" s="490"/>
      <c r="AY68" s="490"/>
      <c r="AZ68" s="490"/>
    </row>
    <row r="69" spans="1:52" ht="27" customHeight="1">
      <c r="A69" s="1"/>
      <c r="B69" s="1"/>
      <c r="C69" s="45" t="s">
        <v>123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490"/>
      <c r="AU69" s="490"/>
      <c r="AV69" s="490"/>
      <c r="AW69" s="490"/>
      <c r="AX69" s="490"/>
      <c r="AY69" s="490"/>
      <c r="AZ69" s="490"/>
    </row>
    <row r="70" spans="1: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>
      <c r="A71" s="1"/>
      <c r="B71" s="1"/>
      <c r="C71" s="56" t="s">
        <v>122</v>
      </c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"/>
      <c r="T71" s="1"/>
      <c r="U71" s="56" t="s">
        <v>127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6" t="s">
        <v>130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>
      <c r="A72" s="1"/>
      <c r="B72" s="1"/>
      <c r="C72" s="404" t="s">
        <v>125</v>
      </c>
      <c r="D72" s="404"/>
      <c r="E72" s="404"/>
      <c r="F72" s="404"/>
      <c r="G72" s="404"/>
      <c r="H72" s="404"/>
      <c r="I72" s="404"/>
      <c r="J72" s="404"/>
      <c r="K72" s="404"/>
      <c r="L72" s="404"/>
      <c r="M72" s="404"/>
      <c r="N72" s="404"/>
      <c r="O72" s="404"/>
      <c r="P72" s="404"/>
      <c r="Q72" s="404"/>
      <c r="R72" s="180"/>
      <c r="S72" s="1"/>
      <c r="T72" s="1"/>
      <c r="U72" s="404" t="s">
        <v>498</v>
      </c>
      <c r="V72" s="404"/>
      <c r="W72" s="404"/>
      <c r="X72" s="404"/>
      <c r="Y72" s="404"/>
      <c r="Z72" s="404"/>
      <c r="AA72" s="404"/>
      <c r="AB72" s="404"/>
      <c r="AC72" s="404"/>
      <c r="AD72" s="404"/>
      <c r="AE72" s="404"/>
      <c r="AF72" s="404"/>
      <c r="AG72" s="1"/>
      <c r="AH72" s="1"/>
      <c r="AI72" s="1"/>
      <c r="AJ72" s="490" t="s">
        <v>243</v>
      </c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</row>
    <row r="73" spans="1:52" ht="15" customHeight="1">
      <c r="A73" s="1"/>
      <c r="B73" s="1"/>
      <c r="C73" s="404"/>
      <c r="D73" s="404"/>
      <c r="E73" s="404"/>
      <c r="F73" s="404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180"/>
      <c r="S73" s="1"/>
      <c r="T73" s="1"/>
      <c r="U73" s="404"/>
      <c r="V73" s="404"/>
      <c r="W73" s="404"/>
      <c r="X73" s="404"/>
      <c r="Y73" s="404"/>
      <c r="Z73" s="404"/>
      <c r="AA73" s="404"/>
      <c r="AB73" s="404"/>
      <c r="AC73" s="404"/>
      <c r="AD73" s="404"/>
      <c r="AE73" s="404"/>
      <c r="AF73" s="404"/>
      <c r="AG73" s="1"/>
      <c r="AH73" s="1"/>
      <c r="AI73" s="1"/>
      <c r="AJ73" s="490"/>
      <c r="AK73" s="490"/>
      <c r="AL73" s="490"/>
      <c r="AM73" s="490"/>
      <c r="AN73" s="490"/>
      <c r="AO73" s="490"/>
      <c r="AP73" s="490"/>
      <c r="AQ73" s="490"/>
      <c r="AR73" s="490"/>
      <c r="AS73" s="490"/>
      <c r="AT73" s="490"/>
      <c r="AU73" s="490"/>
      <c r="AV73" s="490"/>
      <c r="AW73" s="490"/>
      <c r="AX73" s="490"/>
      <c r="AY73" s="490"/>
      <c r="AZ73" s="490"/>
    </row>
    <row r="74" spans="1:52">
      <c r="A74" s="1"/>
      <c r="B74" s="1"/>
      <c r="C74" s="45" t="s">
        <v>635</v>
      </c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S74" s="1"/>
      <c r="T74" s="1"/>
      <c r="U74" s="404"/>
      <c r="V74" s="404"/>
      <c r="W74" s="404"/>
      <c r="X74" s="404"/>
      <c r="Y74" s="404"/>
      <c r="Z74" s="404"/>
      <c r="AA74" s="404"/>
      <c r="AB74" s="404"/>
      <c r="AC74" s="404"/>
      <c r="AD74" s="404"/>
      <c r="AE74" s="404"/>
      <c r="AF74" s="404"/>
      <c r="AG74" s="1"/>
      <c r="AH74" s="1"/>
      <c r="AI74" s="1"/>
      <c r="AJ74" s="490"/>
      <c r="AK74" s="490"/>
      <c r="AL74" s="490"/>
      <c r="AM74" s="490"/>
      <c r="AN74" s="490"/>
      <c r="AO74" s="490"/>
      <c r="AP74" s="490"/>
      <c r="AQ74" s="490"/>
      <c r="AR74" s="490"/>
      <c r="AS74" s="490"/>
      <c r="AT74" s="490"/>
      <c r="AU74" s="490"/>
      <c r="AV74" s="490"/>
      <c r="AW74" s="490"/>
      <c r="AX74" s="490"/>
      <c r="AY74" s="490"/>
      <c r="AZ74" s="490"/>
    </row>
    <row r="75" spans="1:52" s="81" customFormat="1">
      <c r="A75" s="1"/>
      <c r="B75" s="1"/>
      <c r="C75" s="1"/>
      <c r="D75" s="45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5" t="s">
        <v>129</v>
      </c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1"/>
      <c r="AH75" s="1"/>
      <c r="AI75" s="1"/>
      <c r="AJ75" s="490"/>
      <c r="AK75" s="490"/>
      <c r="AL75" s="490"/>
      <c r="AM75" s="490"/>
      <c r="AN75" s="490"/>
      <c r="AO75" s="490"/>
      <c r="AP75" s="490"/>
      <c r="AQ75" s="490"/>
      <c r="AR75" s="490"/>
      <c r="AS75" s="490"/>
      <c r="AT75" s="490"/>
      <c r="AU75" s="490"/>
      <c r="AV75" s="490"/>
      <c r="AW75" s="490"/>
      <c r="AX75" s="490"/>
      <c r="AY75" s="490"/>
      <c r="AZ75" s="490"/>
    </row>
    <row r="76" spans="1:52" ht="17.25" customHeight="1">
      <c r="A76" s="167" t="s">
        <v>636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>
      <c r="A78" s="50"/>
      <c r="B78" s="50">
        <v>1750</v>
      </c>
      <c r="C78" s="50">
        <v>1875</v>
      </c>
      <c r="D78" s="50">
        <v>2000</v>
      </c>
      <c r="E78" s="50">
        <v>2125</v>
      </c>
      <c r="F78" s="50">
        <v>2250</v>
      </c>
      <c r="G78" s="50">
        <v>2375</v>
      </c>
      <c r="H78" s="50">
        <v>2500</v>
      </c>
      <c r="I78" s="50">
        <v>2625</v>
      </c>
      <c r="J78" s="50">
        <v>2750</v>
      </c>
      <c r="K78" s="50">
        <v>2875</v>
      </c>
      <c r="L78" s="50">
        <v>3000</v>
      </c>
      <c r="M78" s="50">
        <v>3125</v>
      </c>
      <c r="N78" s="50">
        <v>3250</v>
      </c>
      <c r="O78" s="50">
        <v>3375</v>
      </c>
      <c r="P78" s="50">
        <v>3500</v>
      </c>
      <c r="Q78" s="50">
        <v>3625</v>
      </c>
      <c r="R78" s="50">
        <v>3750</v>
      </c>
      <c r="S78" s="50">
        <v>3875</v>
      </c>
      <c r="T78" s="50">
        <v>4000</v>
      </c>
      <c r="U78" s="50">
        <v>4125</v>
      </c>
      <c r="V78" s="50">
        <v>4250</v>
      </c>
      <c r="W78" s="50">
        <v>4375</v>
      </c>
      <c r="X78" s="50">
        <v>4500</v>
      </c>
      <c r="Y78" s="50">
        <v>4625</v>
      </c>
      <c r="Z78" s="50">
        <v>4750</v>
      </c>
      <c r="AA78" s="50">
        <v>4875</v>
      </c>
      <c r="AB78" s="50">
        <v>5000</v>
      </c>
      <c r="AC78" s="50">
        <v>5125</v>
      </c>
      <c r="AD78" s="50">
        <v>5250</v>
      </c>
      <c r="AE78" s="50">
        <v>5375</v>
      </c>
      <c r="AF78" s="50">
        <v>5500</v>
      </c>
      <c r="AG78" s="50">
        <v>5625</v>
      </c>
      <c r="AH78" s="50">
        <v>5750</v>
      </c>
      <c r="AI78" s="50">
        <v>5875</v>
      </c>
      <c r="AJ78" s="50">
        <v>6000</v>
      </c>
      <c r="AK78" s="50">
        <v>6125</v>
      </c>
      <c r="AL78" s="50">
        <v>6250</v>
      </c>
      <c r="AM78" s="50">
        <v>6375</v>
      </c>
      <c r="AN78" s="50">
        <v>6500</v>
      </c>
      <c r="AO78" s="50">
        <v>6625</v>
      </c>
      <c r="AP78" s="50">
        <v>6750</v>
      </c>
      <c r="AQ78" s="50">
        <v>6875</v>
      </c>
      <c r="AR78" s="50">
        <v>7000</v>
      </c>
      <c r="AS78" s="50">
        <v>7125</v>
      </c>
      <c r="AT78" s="50">
        <v>7250</v>
      </c>
      <c r="AU78" s="50">
        <v>7375</v>
      </c>
      <c r="AV78" s="50">
        <v>7500</v>
      </c>
      <c r="AW78" s="50">
        <v>7625</v>
      </c>
      <c r="AX78" s="50">
        <v>7750</v>
      </c>
      <c r="AY78" s="50">
        <v>7875</v>
      </c>
      <c r="AZ78" s="50">
        <v>8000</v>
      </c>
    </row>
    <row r="79" spans="1:52" hidden="1" outlineLevel="1">
      <c r="A79" s="181">
        <v>1875</v>
      </c>
      <c r="B79" s="184">
        <v>85360</v>
      </c>
      <c r="C79" s="184">
        <v>88221</v>
      </c>
      <c r="D79" s="184">
        <v>91311</v>
      </c>
      <c r="E79" s="184">
        <v>94515</v>
      </c>
      <c r="F79" s="184">
        <v>100350</v>
      </c>
      <c r="G79" s="184">
        <v>100922</v>
      </c>
      <c r="H79" s="184">
        <v>106986</v>
      </c>
      <c r="I79" s="184">
        <v>110193</v>
      </c>
      <c r="J79" s="184">
        <v>110305</v>
      </c>
      <c r="K79" s="184">
        <v>115797</v>
      </c>
      <c r="L79" s="184">
        <v>118544</v>
      </c>
      <c r="M79" s="184">
        <v>114882</v>
      </c>
      <c r="N79" s="184">
        <v>117629</v>
      </c>
      <c r="O79" s="184">
        <v>120490</v>
      </c>
      <c r="P79" s="184">
        <v>126095</v>
      </c>
      <c r="Q79" s="184">
        <v>125067</v>
      </c>
      <c r="R79" s="184">
        <v>128157</v>
      </c>
      <c r="S79" s="184">
        <v>130672</v>
      </c>
      <c r="T79" s="184">
        <v>135708</v>
      </c>
      <c r="U79" s="184">
        <v>138798</v>
      </c>
      <c r="V79" s="184">
        <v>141543</v>
      </c>
      <c r="W79" s="184">
        <v>144403</v>
      </c>
      <c r="X79" s="184">
        <v>149552</v>
      </c>
      <c r="Y79" s="184">
        <v>146121</v>
      </c>
      <c r="Z79" s="184">
        <v>149323</v>
      </c>
      <c r="AA79" s="184">
        <v>151157</v>
      </c>
      <c r="AB79" s="184">
        <v>156990</v>
      </c>
      <c r="AC79" s="184">
        <v>157104</v>
      </c>
      <c r="AD79" s="184">
        <v>159048</v>
      </c>
      <c r="AE79" s="184">
        <v>161566</v>
      </c>
      <c r="AF79" s="184">
        <v>166602</v>
      </c>
      <c r="AG79" s="184">
        <v>169233</v>
      </c>
      <c r="AH79" s="184">
        <v>171637</v>
      </c>
      <c r="AI79" s="184">
        <v>174269</v>
      </c>
      <c r="AJ79" s="184">
        <v>179417</v>
      </c>
      <c r="AK79" s="184">
        <v>208940</v>
      </c>
      <c r="AL79" s="184">
        <v>218434</v>
      </c>
      <c r="AM79" s="184">
        <v>221296</v>
      </c>
      <c r="AN79" s="184">
        <v>227248</v>
      </c>
      <c r="AO79" s="184">
        <v>230908</v>
      </c>
      <c r="AP79" s="184">
        <v>233540</v>
      </c>
      <c r="AQ79" s="184">
        <v>236630</v>
      </c>
      <c r="AR79" s="184">
        <v>242923</v>
      </c>
      <c r="AS79" s="184">
        <v>255967</v>
      </c>
      <c r="AT79" s="184">
        <v>262717</v>
      </c>
      <c r="AU79" s="184">
        <v>265807</v>
      </c>
      <c r="AV79" s="184">
        <v>266607</v>
      </c>
      <c r="AW79" s="184">
        <v>269353</v>
      </c>
      <c r="AX79" s="184">
        <v>272901</v>
      </c>
      <c r="AY79" s="184">
        <v>275418</v>
      </c>
      <c r="AZ79" s="184">
        <v>276676</v>
      </c>
    </row>
    <row r="80" spans="1:52" hidden="1" outlineLevel="1">
      <c r="A80" s="181">
        <v>2000</v>
      </c>
      <c r="B80" s="184">
        <v>88107</v>
      </c>
      <c r="C80" s="184">
        <v>91425</v>
      </c>
      <c r="D80" s="184">
        <v>95201</v>
      </c>
      <c r="E80" s="184">
        <v>98978</v>
      </c>
      <c r="F80" s="184">
        <v>104468</v>
      </c>
      <c r="G80" s="184">
        <v>106986</v>
      </c>
      <c r="H80" s="184">
        <v>111449</v>
      </c>
      <c r="I80" s="184">
        <v>113852</v>
      </c>
      <c r="J80" s="184">
        <v>114767</v>
      </c>
      <c r="K80" s="184">
        <v>119915</v>
      </c>
      <c r="L80" s="184">
        <v>119117</v>
      </c>
      <c r="M80" s="184">
        <v>118773</v>
      </c>
      <c r="N80" s="184">
        <v>122205</v>
      </c>
      <c r="O80" s="184">
        <v>123350</v>
      </c>
      <c r="P80" s="184">
        <v>129185</v>
      </c>
      <c r="Q80" s="184">
        <v>128157</v>
      </c>
      <c r="R80" s="184">
        <v>133762</v>
      </c>
      <c r="S80" s="184">
        <v>136620</v>
      </c>
      <c r="T80" s="184">
        <v>139712</v>
      </c>
      <c r="U80" s="184">
        <v>140284</v>
      </c>
      <c r="V80" s="184">
        <v>143829</v>
      </c>
      <c r="W80" s="184">
        <v>146806</v>
      </c>
      <c r="X80" s="184">
        <v>150010</v>
      </c>
      <c r="Y80" s="184">
        <v>146121</v>
      </c>
      <c r="Z80" s="184">
        <v>151383</v>
      </c>
      <c r="AA80" s="184">
        <v>154358</v>
      </c>
      <c r="AB80" s="184">
        <v>158364</v>
      </c>
      <c r="AC80" s="184">
        <v>164084</v>
      </c>
      <c r="AD80" s="184">
        <v>169692</v>
      </c>
      <c r="AE80" s="184">
        <v>172666</v>
      </c>
      <c r="AF80" s="184">
        <v>175185</v>
      </c>
      <c r="AG80" s="184">
        <v>177702</v>
      </c>
      <c r="AH80" s="184">
        <v>180334</v>
      </c>
      <c r="AI80" s="184">
        <v>185939</v>
      </c>
      <c r="AJ80" s="184">
        <v>188914</v>
      </c>
      <c r="AK80" s="184">
        <v>219693</v>
      </c>
      <c r="AL80" s="184">
        <v>233080</v>
      </c>
      <c r="AM80" s="184">
        <v>236401</v>
      </c>
      <c r="AN80" s="184">
        <v>239718</v>
      </c>
      <c r="AO80" s="184">
        <v>242923</v>
      </c>
      <c r="AP80" s="184">
        <v>249788</v>
      </c>
      <c r="AQ80" s="184">
        <v>253221</v>
      </c>
      <c r="AR80" s="184">
        <v>256194</v>
      </c>
      <c r="AS80" s="184">
        <v>265807</v>
      </c>
      <c r="AT80" s="184">
        <v>266837</v>
      </c>
      <c r="AU80" s="184">
        <v>269811</v>
      </c>
      <c r="AV80" s="184">
        <v>272901</v>
      </c>
      <c r="AW80" s="184">
        <v>275762</v>
      </c>
      <c r="AX80" s="184">
        <v>278738</v>
      </c>
      <c r="AY80" s="184">
        <v>285487</v>
      </c>
      <c r="AZ80" s="184">
        <v>289376</v>
      </c>
    </row>
    <row r="81" spans="1:52" hidden="1" outlineLevel="1">
      <c r="A81" s="181">
        <v>2125</v>
      </c>
      <c r="B81" s="184">
        <v>89366</v>
      </c>
      <c r="C81" s="184">
        <v>91996</v>
      </c>
      <c r="D81" s="184">
        <v>94856</v>
      </c>
      <c r="E81" s="184">
        <v>97488</v>
      </c>
      <c r="F81" s="184">
        <v>103670</v>
      </c>
      <c r="G81" s="184">
        <v>106301</v>
      </c>
      <c r="H81" s="184">
        <v>110876</v>
      </c>
      <c r="I81" s="184">
        <v>108588</v>
      </c>
      <c r="J81" s="184">
        <v>113508</v>
      </c>
      <c r="K81" s="184">
        <v>116941</v>
      </c>
      <c r="L81" s="184">
        <v>123463</v>
      </c>
      <c r="M81" s="184">
        <v>120832</v>
      </c>
      <c r="N81" s="184">
        <v>127126</v>
      </c>
      <c r="O81" s="184">
        <v>129870</v>
      </c>
      <c r="P81" s="184">
        <v>132960</v>
      </c>
      <c r="Q81" s="184">
        <v>130787</v>
      </c>
      <c r="R81" s="184">
        <v>135936</v>
      </c>
      <c r="S81" s="184">
        <v>139141</v>
      </c>
      <c r="T81" s="184">
        <v>142115</v>
      </c>
      <c r="U81" s="184">
        <v>142230</v>
      </c>
      <c r="V81" s="184">
        <v>146691</v>
      </c>
      <c r="W81" s="184">
        <v>149208</v>
      </c>
      <c r="X81" s="184">
        <v>153784</v>
      </c>
      <c r="Y81" s="184">
        <v>151955</v>
      </c>
      <c r="Z81" s="184">
        <v>157677</v>
      </c>
      <c r="AA81" s="184">
        <v>160310</v>
      </c>
      <c r="AB81" s="184">
        <v>163055</v>
      </c>
      <c r="AC81" s="184">
        <v>170149</v>
      </c>
      <c r="AD81" s="184">
        <v>176099</v>
      </c>
      <c r="AE81" s="184">
        <v>178958</v>
      </c>
      <c r="AF81" s="184">
        <v>181589</v>
      </c>
      <c r="AG81" s="184">
        <v>184224</v>
      </c>
      <c r="AH81" s="184">
        <v>186969</v>
      </c>
      <c r="AI81" s="184">
        <v>192576</v>
      </c>
      <c r="AJ81" s="184">
        <v>195209</v>
      </c>
      <c r="AK81" s="184">
        <v>227473</v>
      </c>
      <c r="AL81" s="184">
        <v>240748</v>
      </c>
      <c r="AM81" s="184">
        <v>244181</v>
      </c>
      <c r="AN81" s="184">
        <v>247383</v>
      </c>
      <c r="AO81" s="184">
        <v>250818</v>
      </c>
      <c r="AP81" s="184">
        <v>257569</v>
      </c>
      <c r="AQ81" s="184">
        <v>260658</v>
      </c>
      <c r="AR81" s="184">
        <v>263748</v>
      </c>
      <c r="AS81" s="184">
        <v>269353</v>
      </c>
      <c r="AT81" s="184">
        <v>272444</v>
      </c>
      <c r="AU81" s="184">
        <v>275075</v>
      </c>
      <c r="AV81" s="184">
        <v>278394</v>
      </c>
      <c r="AW81" s="184">
        <v>285487</v>
      </c>
      <c r="AX81" s="184">
        <v>288350</v>
      </c>
      <c r="AY81" s="184">
        <v>291437</v>
      </c>
      <c r="AZ81" s="184">
        <v>295099</v>
      </c>
    </row>
    <row r="82" spans="1:52" hidden="1" outlineLevel="1">
      <c r="A82" s="181">
        <v>2250</v>
      </c>
      <c r="B82" s="184">
        <v>90738</v>
      </c>
      <c r="C82" s="184">
        <v>93712</v>
      </c>
      <c r="D82" s="184">
        <v>96573</v>
      </c>
      <c r="E82" s="184">
        <v>99548</v>
      </c>
      <c r="F82" s="184">
        <v>105613</v>
      </c>
      <c r="G82" s="184">
        <v>108703</v>
      </c>
      <c r="H82" s="184">
        <v>109617</v>
      </c>
      <c r="I82" s="184">
        <v>112477</v>
      </c>
      <c r="J82" s="184">
        <v>119117</v>
      </c>
      <c r="K82" s="184">
        <v>120260</v>
      </c>
      <c r="L82" s="184">
        <v>125638</v>
      </c>
      <c r="M82" s="184">
        <v>122663</v>
      </c>
      <c r="N82" s="184">
        <v>128843</v>
      </c>
      <c r="O82" s="184">
        <v>132044</v>
      </c>
      <c r="P82" s="184">
        <v>135249</v>
      </c>
      <c r="Q82" s="184">
        <v>132960</v>
      </c>
      <c r="R82" s="184">
        <v>138338</v>
      </c>
      <c r="S82" s="184">
        <v>141887</v>
      </c>
      <c r="T82" s="184">
        <v>144746</v>
      </c>
      <c r="U82" s="184">
        <v>144861</v>
      </c>
      <c r="V82" s="184">
        <v>148751</v>
      </c>
      <c r="W82" s="184">
        <v>151955</v>
      </c>
      <c r="X82" s="184">
        <v>155044</v>
      </c>
      <c r="Y82" s="184">
        <v>157677</v>
      </c>
      <c r="Z82" s="184">
        <v>163739</v>
      </c>
      <c r="AA82" s="184">
        <v>166716</v>
      </c>
      <c r="AB82" s="184">
        <v>169233</v>
      </c>
      <c r="AC82" s="184">
        <v>176784</v>
      </c>
      <c r="AD82" s="184">
        <v>182850</v>
      </c>
      <c r="AE82" s="184">
        <v>185482</v>
      </c>
      <c r="AF82" s="184">
        <v>188684</v>
      </c>
      <c r="AG82" s="184">
        <v>191318</v>
      </c>
      <c r="AH82" s="184">
        <v>194635</v>
      </c>
      <c r="AI82" s="184">
        <v>200014</v>
      </c>
      <c r="AJ82" s="184">
        <v>203446</v>
      </c>
      <c r="AK82" s="184">
        <v>237087</v>
      </c>
      <c r="AL82" s="184">
        <v>250818</v>
      </c>
      <c r="AM82" s="184">
        <v>254137</v>
      </c>
      <c r="AN82" s="184">
        <v>257798</v>
      </c>
      <c r="AO82" s="184">
        <v>261459</v>
      </c>
      <c r="AP82" s="184">
        <v>268553</v>
      </c>
      <c r="AQ82" s="184">
        <v>272216</v>
      </c>
      <c r="AR82" s="184">
        <v>275534</v>
      </c>
      <c r="AS82" s="184">
        <v>276332</v>
      </c>
      <c r="AT82" s="184">
        <v>277823</v>
      </c>
      <c r="AU82" s="184">
        <v>285261</v>
      </c>
      <c r="AV82" s="184">
        <v>288350</v>
      </c>
      <c r="AW82" s="184">
        <v>290866</v>
      </c>
      <c r="AX82" s="184">
        <v>294526</v>
      </c>
      <c r="AY82" s="184">
        <v>296131</v>
      </c>
      <c r="AZ82" s="184">
        <v>299791</v>
      </c>
    </row>
    <row r="83" spans="1:52" hidden="1" outlineLevel="1">
      <c r="A83" s="181">
        <v>2375</v>
      </c>
      <c r="B83" s="184">
        <v>92684</v>
      </c>
      <c r="C83" s="184">
        <v>95201</v>
      </c>
      <c r="D83" s="184">
        <v>97717</v>
      </c>
      <c r="E83" s="184">
        <v>100350</v>
      </c>
      <c r="F83" s="184">
        <v>110534</v>
      </c>
      <c r="G83" s="184">
        <v>113280</v>
      </c>
      <c r="H83" s="184">
        <v>114081</v>
      </c>
      <c r="I83" s="184">
        <v>119689</v>
      </c>
      <c r="J83" s="184">
        <v>122205</v>
      </c>
      <c r="K83" s="184">
        <v>124838</v>
      </c>
      <c r="L83" s="184">
        <v>127697</v>
      </c>
      <c r="M83" s="184">
        <v>128843</v>
      </c>
      <c r="N83" s="184">
        <v>137423</v>
      </c>
      <c r="O83" s="184">
        <v>141085</v>
      </c>
      <c r="P83" s="184">
        <v>144059</v>
      </c>
      <c r="Q83" s="184">
        <v>142230</v>
      </c>
      <c r="R83" s="184">
        <v>148635</v>
      </c>
      <c r="S83" s="184">
        <v>151610</v>
      </c>
      <c r="T83" s="184">
        <v>155044</v>
      </c>
      <c r="U83" s="184">
        <v>155275</v>
      </c>
      <c r="V83" s="184">
        <v>160079</v>
      </c>
      <c r="W83" s="184">
        <v>163055</v>
      </c>
      <c r="X83" s="184">
        <v>166602</v>
      </c>
      <c r="Y83" s="184">
        <v>169233</v>
      </c>
      <c r="Z83" s="184">
        <v>167565</v>
      </c>
      <c r="AA83" s="184">
        <v>170840</v>
      </c>
      <c r="AB83" s="184">
        <v>177140</v>
      </c>
      <c r="AC83" s="184">
        <v>181927</v>
      </c>
      <c r="AD83" s="184">
        <v>186969</v>
      </c>
      <c r="AE83" s="184">
        <v>190746</v>
      </c>
      <c r="AF83" s="184">
        <v>198054</v>
      </c>
      <c r="AG83" s="184">
        <v>199187</v>
      </c>
      <c r="AH83" s="184">
        <v>202084</v>
      </c>
      <c r="AI83" s="184">
        <v>205849</v>
      </c>
      <c r="AJ83" s="184">
        <v>209770</v>
      </c>
      <c r="AK83" s="184">
        <v>256538</v>
      </c>
      <c r="AL83" s="184">
        <v>268897</v>
      </c>
      <c r="AM83" s="184">
        <v>272901</v>
      </c>
      <c r="AN83" s="184">
        <v>276676</v>
      </c>
      <c r="AO83" s="184">
        <v>280454</v>
      </c>
      <c r="AP83" s="184">
        <v>287892</v>
      </c>
      <c r="AQ83" s="184">
        <v>292125</v>
      </c>
      <c r="AR83" s="184">
        <v>296017</v>
      </c>
      <c r="AS83" s="184">
        <v>298076</v>
      </c>
      <c r="AT83" s="184">
        <v>298761</v>
      </c>
      <c r="AU83" s="184">
        <v>300936</v>
      </c>
      <c r="AV83" s="184">
        <v>304482</v>
      </c>
      <c r="AW83" s="184">
        <v>307343</v>
      </c>
      <c r="AX83" s="184">
        <v>310662</v>
      </c>
      <c r="AY83" s="184">
        <v>318899</v>
      </c>
      <c r="AZ83" s="184">
        <v>332746</v>
      </c>
    </row>
    <row r="84" spans="1:52" hidden="1" outlineLevel="1">
      <c r="A84" s="181">
        <v>2500</v>
      </c>
      <c r="B84" s="184">
        <v>93599</v>
      </c>
      <c r="C84" s="184">
        <v>96803</v>
      </c>
      <c r="D84" s="184">
        <v>100005</v>
      </c>
      <c r="E84" s="184">
        <v>103326</v>
      </c>
      <c r="F84" s="184">
        <v>112708</v>
      </c>
      <c r="G84" s="184">
        <v>116370</v>
      </c>
      <c r="H84" s="184">
        <v>120260</v>
      </c>
      <c r="I84" s="184">
        <v>124379</v>
      </c>
      <c r="J84" s="184">
        <v>131017</v>
      </c>
      <c r="K84" s="184">
        <v>134449</v>
      </c>
      <c r="L84" s="184">
        <v>132275</v>
      </c>
      <c r="M84" s="184">
        <v>135365</v>
      </c>
      <c r="N84" s="184">
        <v>142343</v>
      </c>
      <c r="O84" s="184">
        <v>143717</v>
      </c>
      <c r="P84" s="184">
        <v>146578</v>
      </c>
      <c r="Q84" s="184">
        <v>146806</v>
      </c>
      <c r="R84" s="184">
        <v>153329</v>
      </c>
      <c r="S84" s="184">
        <v>156761</v>
      </c>
      <c r="T84" s="184">
        <v>160194</v>
      </c>
      <c r="U84" s="184">
        <v>160422</v>
      </c>
      <c r="V84" s="184">
        <v>165229</v>
      </c>
      <c r="W84" s="184">
        <v>168430</v>
      </c>
      <c r="X84" s="184">
        <v>171752</v>
      </c>
      <c r="Y84" s="184">
        <v>175185</v>
      </c>
      <c r="Z84" s="184">
        <v>174873</v>
      </c>
      <c r="AA84" s="184">
        <v>180037</v>
      </c>
      <c r="AB84" s="184">
        <v>183313</v>
      </c>
      <c r="AC84" s="184">
        <v>191754</v>
      </c>
      <c r="AD84" s="184">
        <v>194525</v>
      </c>
      <c r="AE84" s="184">
        <v>202084</v>
      </c>
      <c r="AF84" s="184">
        <v>205236</v>
      </c>
      <c r="AG84" s="184">
        <v>208638</v>
      </c>
      <c r="AH84" s="184">
        <v>212038</v>
      </c>
      <c r="AI84" s="184">
        <v>214180</v>
      </c>
      <c r="AJ84" s="184">
        <v>221867</v>
      </c>
      <c r="AK84" s="184">
        <v>265349</v>
      </c>
      <c r="AL84" s="184">
        <v>273932</v>
      </c>
      <c r="AM84" s="184">
        <v>277823</v>
      </c>
      <c r="AN84" s="184">
        <v>281827</v>
      </c>
      <c r="AO84" s="184">
        <v>285372</v>
      </c>
      <c r="AP84" s="184">
        <v>293380</v>
      </c>
      <c r="AQ84" s="184">
        <v>297617</v>
      </c>
      <c r="AR84" s="184">
        <v>302080</v>
      </c>
      <c r="AS84" s="184">
        <v>308716</v>
      </c>
      <c r="AT84" s="184">
        <v>311462</v>
      </c>
      <c r="AU84" s="184">
        <v>315237</v>
      </c>
      <c r="AV84" s="184">
        <v>317984</v>
      </c>
      <c r="AW84" s="184">
        <v>321302</v>
      </c>
      <c r="AX84" s="184">
        <v>325081</v>
      </c>
      <c r="AY84" s="184">
        <v>332286</v>
      </c>
      <c r="AZ84" s="184">
        <v>336865</v>
      </c>
    </row>
    <row r="85" spans="1:52" hidden="1" outlineLevel="1">
      <c r="A85" s="181">
        <v>2625</v>
      </c>
      <c r="B85" s="184">
        <v>98062</v>
      </c>
      <c r="C85" s="184">
        <v>101609</v>
      </c>
      <c r="D85" s="184">
        <v>105499</v>
      </c>
      <c r="E85" s="184">
        <v>109617</v>
      </c>
      <c r="F85" s="184">
        <v>116370</v>
      </c>
      <c r="G85" s="184">
        <v>120260</v>
      </c>
      <c r="H85" s="184">
        <v>121516</v>
      </c>
      <c r="I85" s="184">
        <v>123807</v>
      </c>
      <c r="J85" s="184">
        <v>126895</v>
      </c>
      <c r="K85" s="184">
        <v>130558</v>
      </c>
      <c r="L85" s="184">
        <v>135021</v>
      </c>
      <c r="M85" s="184">
        <v>135592</v>
      </c>
      <c r="N85" s="184">
        <v>142458</v>
      </c>
      <c r="O85" s="184">
        <v>145892</v>
      </c>
      <c r="P85" s="184">
        <v>148980</v>
      </c>
      <c r="Q85" s="184">
        <v>151383</v>
      </c>
      <c r="R85" s="184">
        <v>158364</v>
      </c>
      <c r="S85" s="184">
        <v>162026</v>
      </c>
      <c r="T85" s="184">
        <v>165229</v>
      </c>
      <c r="U85" s="184">
        <v>165458</v>
      </c>
      <c r="V85" s="184">
        <v>170721</v>
      </c>
      <c r="W85" s="184">
        <v>174040</v>
      </c>
      <c r="X85" s="184">
        <v>177471</v>
      </c>
      <c r="Y85" s="184">
        <v>180791</v>
      </c>
      <c r="Z85" s="184">
        <v>178386</v>
      </c>
      <c r="AA85" s="184">
        <v>186085</v>
      </c>
      <c r="AB85" s="184">
        <v>189486</v>
      </c>
      <c r="AC85" s="184">
        <v>193642</v>
      </c>
      <c r="AD85" s="184">
        <v>199670</v>
      </c>
      <c r="AE85" s="184">
        <v>207880</v>
      </c>
      <c r="AF85" s="184">
        <v>211409</v>
      </c>
      <c r="AG85" s="184">
        <v>214684</v>
      </c>
      <c r="AH85" s="184">
        <v>213676</v>
      </c>
      <c r="AI85" s="184">
        <v>220352</v>
      </c>
      <c r="AJ85" s="184">
        <v>228039</v>
      </c>
      <c r="AK85" s="184">
        <v>282171</v>
      </c>
      <c r="AL85" s="184">
        <v>298990</v>
      </c>
      <c r="AM85" s="184">
        <v>301162</v>
      </c>
      <c r="AN85" s="184">
        <v>301392</v>
      </c>
      <c r="AO85" s="184">
        <v>302080</v>
      </c>
      <c r="AP85" s="184">
        <v>308829</v>
      </c>
      <c r="AQ85" s="184">
        <v>310778</v>
      </c>
      <c r="AR85" s="184">
        <v>311462</v>
      </c>
      <c r="AS85" s="184">
        <v>313521</v>
      </c>
      <c r="AT85" s="184">
        <v>316840</v>
      </c>
      <c r="AU85" s="184">
        <v>320045</v>
      </c>
      <c r="AV85" s="184">
        <v>323362</v>
      </c>
      <c r="AW85" s="184">
        <v>327139</v>
      </c>
      <c r="AX85" s="184">
        <v>334805</v>
      </c>
      <c r="AY85" s="184">
        <v>338124</v>
      </c>
      <c r="AZ85" s="184">
        <v>366386</v>
      </c>
    </row>
    <row r="86" spans="1:52" hidden="1" outlineLevel="1">
      <c r="A86" s="181">
        <v>2750</v>
      </c>
      <c r="B86" s="184">
        <v>100121</v>
      </c>
      <c r="C86" s="184">
        <v>104012</v>
      </c>
      <c r="D86" s="184">
        <v>108129</v>
      </c>
      <c r="E86" s="184">
        <v>112021</v>
      </c>
      <c r="F86" s="184">
        <v>119345</v>
      </c>
      <c r="G86" s="184">
        <v>123235</v>
      </c>
      <c r="H86" s="184">
        <v>124605</v>
      </c>
      <c r="I86" s="184">
        <v>126895</v>
      </c>
      <c r="J86" s="184">
        <v>130672</v>
      </c>
      <c r="K86" s="184">
        <v>134562</v>
      </c>
      <c r="L86" s="184">
        <v>138798</v>
      </c>
      <c r="M86" s="184">
        <v>139825</v>
      </c>
      <c r="N86" s="184">
        <v>147035</v>
      </c>
      <c r="O86" s="184">
        <v>150696</v>
      </c>
      <c r="P86" s="184">
        <v>154358</v>
      </c>
      <c r="Q86" s="184">
        <v>156074</v>
      </c>
      <c r="R86" s="184">
        <v>163739</v>
      </c>
      <c r="S86" s="184">
        <v>167174</v>
      </c>
      <c r="T86" s="184">
        <v>170377</v>
      </c>
      <c r="U86" s="184">
        <v>170721</v>
      </c>
      <c r="V86" s="184">
        <v>176099</v>
      </c>
      <c r="W86" s="184">
        <v>179531</v>
      </c>
      <c r="X86" s="184">
        <v>182850</v>
      </c>
      <c r="Y86" s="184">
        <v>186396</v>
      </c>
      <c r="Z86" s="184">
        <v>183766</v>
      </c>
      <c r="AA86" s="184">
        <v>188100</v>
      </c>
      <c r="AB86" s="184">
        <v>193392</v>
      </c>
      <c r="AC86" s="184">
        <v>198982</v>
      </c>
      <c r="AD86" s="184">
        <v>206307</v>
      </c>
      <c r="AE86" s="184">
        <v>210652</v>
      </c>
      <c r="AF86" s="184">
        <v>214055</v>
      </c>
      <c r="AG86" s="184">
        <v>217457</v>
      </c>
      <c r="AH86" s="184">
        <v>219924</v>
      </c>
      <c r="AI86" s="184">
        <v>226904</v>
      </c>
      <c r="AJ86" s="184">
        <v>231187</v>
      </c>
      <c r="AK86" s="184">
        <v>298990</v>
      </c>
      <c r="AL86" s="184">
        <v>300020</v>
      </c>
      <c r="AM86" s="184">
        <v>301162</v>
      </c>
      <c r="AN86" s="184">
        <v>302536</v>
      </c>
      <c r="AO86" s="184">
        <v>307000</v>
      </c>
      <c r="AP86" s="184">
        <v>311691</v>
      </c>
      <c r="AQ86" s="184">
        <v>315810</v>
      </c>
      <c r="AR86" s="184">
        <v>319930</v>
      </c>
      <c r="AS86" s="184">
        <v>321189</v>
      </c>
      <c r="AT86" s="184">
        <v>322220</v>
      </c>
      <c r="AU86" s="184">
        <v>325420</v>
      </c>
      <c r="AV86" s="184">
        <v>336865</v>
      </c>
      <c r="AW86" s="184">
        <v>336865</v>
      </c>
      <c r="AX86" s="184">
        <v>363869</v>
      </c>
      <c r="AY86" s="184">
        <v>367529</v>
      </c>
      <c r="AZ86" s="184">
        <v>381260</v>
      </c>
    </row>
    <row r="87" spans="1:52" hidden="1" outlineLevel="1">
      <c r="A87" s="181">
        <v>2875</v>
      </c>
      <c r="B87" s="184">
        <v>103211</v>
      </c>
      <c r="C87" s="184">
        <v>107102</v>
      </c>
      <c r="D87" s="184">
        <v>111220</v>
      </c>
      <c r="E87" s="184">
        <v>115112</v>
      </c>
      <c r="F87" s="184">
        <v>125638</v>
      </c>
      <c r="G87" s="184">
        <v>130558</v>
      </c>
      <c r="H87" s="184">
        <v>126438</v>
      </c>
      <c r="I87" s="184">
        <v>130672</v>
      </c>
      <c r="J87" s="184">
        <v>138225</v>
      </c>
      <c r="K87" s="184">
        <v>142000</v>
      </c>
      <c r="L87" s="184">
        <v>146919</v>
      </c>
      <c r="M87" s="184">
        <v>147951</v>
      </c>
      <c r="N87" s="184">
        <v>155502</v>
      </c>
      <c r="O87" s="184">
        <v>159506</v>
      </c>
      <c r="P87" s="184">
        <v>163739</v>
      </c>
      <c r="Q87" s="184">
        <v>165686</v>
      </c>
      <c r="R87" s="184">
        <v>167860</v>
      </c>
      <c r="S87" s="184">
        <v>171408</v>
      </c>
      <c r="T87" s="184">
        <v>175878</v>
      </c>
      <c r="U87" s="184">
        <v>176384</v>
      </c>
      <c r="V87" s="184">
        <v>181476</v>
      </c>
      <c r="W87" s="184">
        <v>185024</v>
      </c>
      <c r="X87" s="184">
        <v>189486</v>
      </c>
      <c r="Y87" s="184">
        <v>193392</v>
      </c>
      <c r="Z87" s="184">
        <v>198179</v>
      </c>
      <c r="AA87" s="184">
        <v>201581</v>
      </c>
      <c r="AB87" s="184">
        <v>207251</v>
      </c>
      <c r="AC87" s="184">
        <v>216700</v>
      </c>
      <c r="AD87" s="184">
        <v>219975</v>
      </c>
      <c r="AE87" s="184">
        <v>223501</v>
      </c>
      <c r="AF87" s="184">
        <v>231818</v>
      </c>
      <c r="AG87" s="184">
        <v>235725</v>
      </c>
      <c r="AH87" s="184">
        <v>236859</v>
      </c>
      <c r="AI87" s="184">
        <v>239251</v>
      </c>
      <c r="AJ87" s="184">
        <v>250086</v>
      </c>
      <c r="AK87" s="184">
        <v>305511</v>
      </c>
      <c r="AL87" s="184">
        <v>308145</v>
      </c>
      <c r="AM87" s="184">
        <v>312492</v>
      </c>
      <c r="AN87" s="184">
        <v>316840</v>
      </c>
      <c r="AO87" s="184">
        <v>321533</v>
      </c>
      <c r="AP87" s="184">
        <v>323362</v>
      </c>
      <c r="AQ87" s="184">
        <v>327367</v>
      </c>
      <c r="AR87" s="184">
        <v>332058</v>
      </c>
      <c r="AS87" s="184">
        <v>333545</v>
      </c>
      <c r="AT87" s="184">
        <v>336405</v>
      </c>
      <c r="AU87" s="184">
        <v>339382</v>
      </c>
      <c r="AV87" s="184">
        <v>342928</v>
      </c>
      <c r="AW87" s="184">
        <v>380229</v>
      </c>
      <c r="AX87" s="184">
        <v>383207</v>
      </c>
      <c r="AY87" s="184">
        <v>385838</v>
      </c>
      <c r="AZ87" s="184">
        <v>389729</v>
      </c>
    </row>
    <row r="88" spans="1:52" hidden="1" outlineLevel="1">
      <c r="A88" s="181">
        <v>3000</v>
      </c>
      <c r="B88" s="184">
        <v>105842</v>
      </c>
      <c r="C88" s="184">
        <v>109732</v>
      </c>
      <c r="D88" s="184">
        <v>113508</v>
      </c>
      <c r="E88" s="184">
        <v>117856</v>
      </c>
      <c r="F88" s="184">
        <v>129415</v>
      </c>
      <c r="G88" s="184">
        <v>134105</v>
      </c>
      <c r="H88" s="184">
        <v>133305</v>
      </c>
      <c r="I88" s="184">
        <v>135249</v>
      </c>
      <c r="J88" s="184">
        <v>142000</v>
      </c>
      <c r="K88" s="184">
        <v>146347</v>
      </c>
      <c r="L88" s="184">
        <v>151040</v>
      </c>
      <c r="M88" s="184">
        <v>151955</v>
      </c>
      <c r="N88" s="184">
        <v>160194</v>
      </c>
      <c r="O88" s="184">
        <v>164199</v>
      </c>
      <c r="P88" s="184">
        <v>167516</v>
      </c>
      <c r="Q88" s="184">
        <v>170264</v>
      </c>
      <c r="R88" s="184">
        <v>172896</v>
      </c>
      <c r="S88" s="184">
        <v>177129</v>
      </c>
      <c r="T88" s="184">
        <v>180794</v>
      </c>
      <c r="U88" s="184">
        <v>181297</v>
      </c>
      <c r="V88" s="184">
        <v>186167</v>
      </c>
      <c r="W88" s="184">
        <v>191250</v>
      </c>
      <c r="X88" s="184">
        <v>194778</v>
      </c>
      <c r="Y88" s="184">
        <v>198430</v>
      </c>
      <c r="Z88" s="184">
        <v>201960</v>
      </c>
      <c r="AA88" s="184">
        <v>209770</v>
      </c>
      <c r="AB88" s="184">
        <v>213676</v>
      </c>
      <c r="AC88" s="184">
        <v>223501</v>
      </c>
      <c r="AD88" s="184">
        <v>226149</v>
      </c>
      <c r="AE88" s="184">
        <v>234968</v>
      </c>
      <c r="AF88" s="184">
        <v>239126</v>
      </c>
      <c r="AG88" s="184">
        <v>242400</v>
      </c>
      <c r="AH88" s="184">
        <v>246309</v>
      </c>
      <c r="AI88" s="184">
        <v>249456</v>
      </c>
      <c r="AJ88" s="184">
        <v>258403</v>
      </c>
      <c r="AK88" s="184">
        <v>311462</v>
      </c>
      <c r="AL88" s="184">
        <v>319930</v>
      </c>
      <c r="AM88" s="184">
        <v>322561</v>
      </c>
      <c r="AN88" s="184">
        <v>327254</v>
      </c>
      <c r="AO88" s="184">
        <v>331602</v>
      </c>
      <c r="AP88" s="184">
        <v>344760</v>
      </c>
      <c r="AQ88" s="184">
        <v>344989</v>
      </c>
      <c r="AR88" s="184">
        <v>349910</v>
      </c>
      <c r="AS88" s="184">
        <v>355286</v>
      </c>
      <c r="AT88" s="184">
        <v>358261</v>
      </c>
      <c r="AU88" s="184">
        <v>380574</v>
      </c>
      <c r="AV88" s="184">
        <v>383892</v>
      </c>
      <c r="AW88" s="184">
        <v>387210</v>
      </c>
      <c r="AX88" s="184">
        <v>391674</v>
      </c>
      <c r="AY88" s="184">
        <v>393274</v>
      </c>
      <c r="AZ88" s="184">
        <v>397851</v>
      </c>
    </row>
    <row r="89" spans="1:52" hidden="1" outlineLevel="1">
      <c r="A89" s="181">
        <v>3125</v>
      </c>
      <c r="B89" s="184">
        <v>110648</v>
      </c>
      <c r="C89" s="184">
        <v>115112</v>
      </c>
      <c r="D89" s="184">
        <v>119689</v>
      </c>
      <c r="E89" s="184">
        <v>124494</v>
      </c>
      <c r="F89" s="184">
        <v>134449</v>
      </c>
      <c r="G89" s="184">
        <v>139253</v>
      </c>
      <c r="H89" s="184">
        <v>138338</v>
      </c>
      <c r="I89" s="184">
        <v>141085</v>
      </c>
      <c r="J89" s="184">
        <v>146236</v>
      </c>
      <c r="K89" s="184">
        <v>152527</v>
      </c>
      <c r="L89" s="184">
        <v>156417</v>
      </c>
      <c r="M89" s="184">
        <v>158591</v>
      </c>
      <c r="N89" s="184">
        <v>164199</v>
      </c>
      <c r="O89" s="184">
        <v>168320</v>
      </c>
      <c r="P89" s="184">
        <v>172779</v>
      </c>
      <c r="Q89" s="184">
        <v>174954</v>
      </c>
      <c r="R89" s="184">
        <v>177359</v>
      </c>
      <c r="S89" s="184">
        <v>181476</v>
      </c>
      <c r="T89" s="184">
        <v>186085</v>
      </c>
      <c r="U89" s="184">
        <v>186337</v>
      </c>
      <c r="V89" s="184">
        <v>191775</v>
      </c>
      <c r="W89" s="184">
        <v>196668</v>
      </c>
      <c r="X89" s="184">
        <v>200070</v>
      </c>
      <c r="Y89" s="184">
        <v>209625</v>
      </c>
      <c r="Z89" s="184">
        <v>206649</v>
      </c>
      <c r="AA89" s="184">
        <v>216069</v>
      </c>
      <c r="AB89" s="184">
        <v>219599</v>
      </c>
      <c r="AC89" s="184">
        <v>224888</v>
      </c>
      <c r="AD89" s="184">
        <v>231594</v>
      </c>
      <c r="AE89" s="184">
        <v>241141</v>
      </c>
      <c r="AF89" s="184">
        <v>244921</v>
      </c>
      <c r="AG89" s="184">
        <v>248700</v>
      </c>
      <c r="AH89" s="184">
        <v>247694</v>
      </c>
      <c r="AI89" s="184">
        <v>255126</v>
      </c>
      <c r="AJ89" s="184">
        <v>267597</v>
      </c>
      <c r="AK89" s="184">
        <v>316154</v>
      </c>
      <c r="AL89" s="184">
        <v>325537</v>
      </c>
      <c r="AM89" s="184">
        <v>333890</v>
      </c>
      <c r="AN89" s="184">
        <v>334462</v>
      </c>
      <c r="AO89" s="184">
        <v>337322</v>
      </c>
      <c r="AP89" s="184">
        <v>341098</v>
      </c>
      <c r="AQ89" s="184">
        <v>345905</v>
      </c>
      <c r="AR89" s="184">
        <v>349795</v>
      </c>
      <c r="AS89" s="184">
        <v>387324</v>
      </c>
      <c r="AT89" s="184">
        <v>391329</v>
      </c>
      <c r="AU89" s="184">
        <v>395564</v>
      </c>
      <c r="AV89" s="184">
        <v>398996</v>
      </c>
      <c r="AW89" s="184">
        <v>411126</v>
      </c>
      <c r="AX89" s="184">
        <v>415131</v>
      </c>
      <c r="AY89" s="184">
        <v>418678</v>
      </c>
      <c r="AZ89" s="184">
        <v>423943</v>
      </c>
    </row>
    <row r="90" spans="1:52" hidden="1" outlineLevel="1">
      <c r="A90" s="181">
        <v>3250</v>
      </c>
      <c r="B90" s="184">
        <v>112708</v>
      </c>
      <c r="C90" s="184">
        <v>117400</v>
      </c>
      <c r="D90" s="184">
        <v>122205</v>
      </c>
      <c r="E90" s="184">
        <v>127239</v>
      </c>
      <c r="F90" s="184">
        <v>136167</v>
      </c>
      <c r="G90" s="184">
        <v>142343</v>
      </c>
      <c r="H90" s="184">
        <v>150351</v>
      </c>
      <c r="I90" s="184">
        <v>153556</v>
      </c>
      <c r="J90" s="184">
        <v>159391</v>
      </c>
      <c r="K90" s="184">
        <v>163855</v>
      </c>
      <c r="L90" s="184">
        <v>159279</v>
      </c>
      <c r="M90" s="184">
        <v>160194</v>
      </c>
      <c r="N90" s="184">
        <v>168430</v>
      </c>
      <c r="O90" s="184">
        <v>172896</v>
      </c>
      <c r="P90" s="184">
        <v>176784</v>
      </c>
      <c r="Q90" s="184">
        <v>179531</v>
      </c>
      <c r="R90" s="184">
        <v>182050</v>
      </c>
      <c r="S90" s="184">
        <v>186283</v>
      </c>
      <c r="T90" s="184">
        <v>191501</v>
      </c>
      <c r="U90" s="184">
        <v>191089</v>
      </c>
      <c r="V90" s="184">
        <v>197267</v>
      </c>
      <c r="W90" s="184">
        <v>201454</v>
      </c>
      <c r="X90" s="184">
        <v>205736</v>
      </c>
      <c r="Y90" s="184">
        <v>215575</v>
      </c>
      <c r="Z90" s="184">
        <v>212143</v>
      </c>
      <c r="AA90" s="184">
        <v>219723</v>
      </c>
      <c r="AB90" s="184">
        <v>223501</v>
      </c>
      <c r="AC90" s="184">
        <v>230221</v>
      </c>
      <c r="AD90" s="184">
        <v>238116</v>
      </c>
      <c r="AE90" s="184">
        <v>248070</v>
      </c>
      <c r="AF90" s="184">
        <v>246937</v>
      </c>
      <c r="AG90" s="184">
        <v>250589</v>
      </c>
      <c r="AH90" s="184">
        <v>254748</v>
      </c>
      <c r="AI90" s="184">
        <v>261576</v>
      </c>
      <c r="AJ90" s="184">
        <v>271883</v>
      </c>
      <c r="AK90" s="184">
        <v>333202</v>
      </c>
      <c r="AL90" s="184">
        <v>336634</v>
      </c>
      <c r="AM90" s="184">
        <v>342814</v>
      </c>
      <c r="AN90" s="184">
        <v>340526</v>
      </c>
      <c r="AO90" s="184">
        <v>345675</v>
      </c>
      <c r="AP90" s="184">
        <v>360435</v>
      </c>
      <c r="AQ90" s="184">
        <v>369589</v>
      </c>
      <c r="AR90" s="184">
        <v>384008</v>
      </c>
      <c r="AS90" s="184">
        <v>404488</v>
      </c>
      <c r="AT90" s="184">
        <v>407693</v>
      </c>
      <c r="AU90" s="184">
        <v>408609</v>
      </c>
      <c r="AV90" s="184">
        <v>409867</v>
      </c>
      <c r="AW90" s="184">
        <v>412383</v>
      </c>
      <c r="AX90" s="184">
        <v>416387</v>
      </c>
      <c r="AY90" s="184">
        <v>419936</v>
      </c>
      <c r="AZ90" s="184">
        <v>429435</v>
      </c>
    </row>
    <row r="91" spans="1:52" hidden="1" outlineLevel="1">
      <c r="A91" s="181">
        <v>3375</v>
      </c>
      <c r="B91" s="184">
        <v>116256</v>
      </c>
      <c r="C91" s="184">
        <v>120946</v>
      </c>
      <c r="D91" s="184">
        <v>125982</v>
      </c>
      <c r="E91" s="184">
        <v>131244</v>
      </c>
      <c r="F91" s="184">
        <v>143146</v>
      </c>
      <c r="G91" s="184">
        <v>147149</v>
      </c>
      <c r="H91" s="184">
        <v>152985</v>
      </c>
      <c r="I91" s="184">
        <v>157791</v>
      </c>
      <c r="J91" s="184">
        <v>158935</v>
      </c>
      <c r="K91" s="184">
        <v>172552</v>
      </c>
      <c r="L91" s="184">
        <v>167405</v>
      </c>
      <c r="M91" s="184">
        <v>168320</v>
      </c>
      <c r="N91" s="184">
        <v>177014</v>
      </c>
      <c r="O91" s="184">
        <v>181935</v>
      </c>
      <c r="P91" s="184">
        <v>181297</v>
      </c>
      <c r="Q91" s="184">
        <v>183944</v>
      </c>
      <c r="R91" s="184">
        <v>188354</v>
      </c>
      <c r="S91" s="184">
        <v>193392</v>
      </c>
      <c r="T91" s="184">
        <v>201079</v>
      </c>
      <c r="U91" s="184">
        <v>201454</v>
      </c>
      <c r="V91" s="184">
        <v>201845</v>
      </c>
      <c r="W91" s="184">
        <v>208509</v>
      </c>
      <c r="X91" s="184">
        <v>216700</v>
      </c>
      <c r="Y91" s="184">
        <v>220856</v>
      </c>
      <c r="Z91" s="184">
        <v>224762</v>
      </c>
      <c r="AA91" s="184">
        <v>231315</v>
      </c>
      <c r="AB91" s="184">
        <v>237740</v>
      </c>
      <c r="AC91" s="184">
        <v>248447</v>
      </c>
      <c r="AD91" s="184">
        <v>254243</v>
      </c>
      <c r="AE91" s="184">
        <v>258654</v>
      </c>
      <c r="AF91" s="184">
        <v>265582</v>
      </c>
      <c r="AG91" s="184">
        <v>269489</v>
      </c>
      <c r="AH91" s="184">
        <v>274024</v>
      </c>
      <c r="AI91" s="184">
        <v>276546</v>
      </c>
      <c r="AJ91" s="184">
        <v>289397</v>
      </c>
      <c r="AK91" s="184">
        <v>342928</v>
      </c>
      <c r="AL91" s="184">
        <v>352768</v>
      </c>
      <c r="AM91" s="184">
        <v>363754</v>
      </c>
      <c r="AN91" s="184">
        <v>353342</v>
      </c>
      <c r="AO91" s="184">
        <v>388698</v>
      </c>
      <c r="AP91" s="184">
        <v>396364</v>
      </c>
      <c r="AQ91" s="184">
        <v>398195</v>
      </c>
      <c r="AR91" s="184">
        <v>401629</v>
      </c>
      <c r="AS91" s="184">
        <v>403229</v>
      </c>
      <c r="AT91" s="184">
        <v>404372</v>
      </c>
      <c r="AU91" s="184">
        <v>406320</v>
      </c>
      <c r="AV91" s="184">
        <v>410210</v>
      </c>
      <c r="AW91" s="184">
        <v>414099</v>
      </c>
      <c r="AX91" s="184">
        <v>418105</v>
      </c>
      <c r="AY91" s="184">
        <v>425774</v>
      </c>
      <c r="AZ91" s="184">
        <v>427031</v>
      </c>
    </row>
    <row r="92" spans="1:52" hidden="1" outlineLevel="1">
      <c r="A92" s="181">
        <v>3500</v>
      </c>
      <c r="B92" s="184">
        <v>120031</v>
      </c>
      <c r="C92" s="184">
        <v>124379</v>
      </c>
      <c r="D92" s="184">
        <v>128954</v>
      </c>
      <c r="E92" s="184">
        <v>133762</v>
      </c>
      <c r="F92" s="184">
        <v>146347</v>
      </c>
      <c r="G92" s="184">
        <v>151040</v>
      </c>
      <c r="H92" s="184">
        <v>156646</v>
      </c>
      <c r="I92" s="184">
        <v>161338</v>
      </c>
      <c r="J92" s="184">
        <v>162597</v>
      </c>
      <c r="K92" s="184">
        <v>176784</v>
      </c>
      <c r="L92" s="184">
        <v>170834</v>
      </c>
      <c r="M92" s="184">
        <v>172779</v>
      </c>
      <c r="N92" s="184">
        <v>181935</v>
      </c>
      <c r="O92" s="184">
        <v>186283</v>
      </c>
      <c r="P92" s="184">
        <v>185959</v>
      </c>
      <c r="Q92" s="184">
        <v>188477</v>
      </c>
      <c r="R92" s="184">
        <v>193642</v>
      </c>
      <c r="S92" s="184">
        <v>198054</v>
      </c>
      <c r="T92" s="184">
        <v>206243</v>
      </c>
      <c r="U92" s="184">
        <v>206747</v>
      </c>
      <c r="V92" s="184">
        <v>209518</v>
      </c>
      <c r="W92" s="184">
        <v>217708</v>
      </c>
      <c r="X92" s="184">
        <v>222621</v>
      </c>
      <c r="Y92" s="184">
        <v>226149</v>
      </c>
      <c r="Z92" s="184">
        <v>230181</v>
      </c>
      <c r="AA92" s="184">
        <v>239631</v>
      </c>
      <c r="AB92" s="184">
        <v>243661</v>
      </c>
      <c r="AC92" s="184">
        <v>255000</v>
      </c>
      <c r="AD92" s="184">
        <v>258528</v>
      </c>
      <c r="AE92" s="184">
        <v>268103</v>
      </c>
      <c r="AF92" s="184">
        <v>272512</v>
      </c>
      <c r="AG92" s="184">
        <v>283221</v>
      </c>
      <c r="AH92" s="184">
        <v>285112</v>
      </c>
      <c r="AI92" s="184">
        <v>285489</v>
      </c>
      <c r="AJ92" s="184">
        <v>294184</v>
      </c>
      <c r="AK92" s="184">
        <v>352311</v>
      </c>
      <c r="AL92" s="184">
        <v>365129</v>
      </c>
      <c r="AM92" s="184">
        <v>373251</v>
      </c>
      <c r="AN92" s="184">
        <v>390071</v>
      </c>
      <c r="AO92" s="184">
        <v>396824</v>
      </c>
      <c r="AP92" s="184">
        <v>403574</v>
      </c>
      <c r="AQ92" s="184">
        <v>407121</v>
      </c>
      <c r="AR92" s="184">
        <v>408609</v>
      </c>
      <c r="AS92" s="184">
        <v>410667</v>
      </c>
      <c r="AT92" s="184">
        <v>412727</v>
      </c>
      <c r="AU92" s="184">
        <v>414671</v>
      </c>
      <c r="AV92" s="184">
        <v>415245</v>
      </c>
      <c r="AW92" s="184">
        <v>430233</v>
      </c>
      <c r="AX92" s="184">
        <v>430577</v>
      </c>
      <c r="AY92" s="184">
        <v>434468</v>
      </c>
      <c r="AZ92" s="184">
        <v>439616</v>
      </c>
    </row>
    <row r="93" spans="1:52" hidden="1" outlineLevel="1">
      <c r="A93" s="181">
        <v>3625</v>
      </c>
      <c r="B93" s="184">
        <v>126438</v>
      </c>
      <c r="C93" s="184">
        <v>131017</v>
      </c>
      <c r="D93" s="184">
        <v>135477</v>
      </c>
      <c r="E93" s="184">
        <v>140284</v>
      </c>
      <c r="F93" s="184">
        <v>150124</v>
      </c>
      <c r="G93" s="184">
        <v>154700</v>
      </c>
      <c r="H93" s="184">
        <v>160310</v>
      </c>
      <c r="I93" s="184">
        <v>165000</v>
      </c>
      <c r="J93" s="184">
        <v>166602</v>
      </c>
      <c r="K93" s="184">
        <v>180791</v>
      </c>
      <c r="L93" s="184">
        <v>175413</v>
      </c>
      <c r="M93" s="184">
        <v>176556</v>
      </c>
      <c r="N93" s="184">
        <v>185595</v>
      </c>
      <c r="O93" s="184">
        <v>190744</v>
      </c>
      <c r="P93" s="184">
        <v>191431</v>
      </c>
      <c r="Q93" s="184">
        <v>198526</v>
      </c>
      <c r="R93" s="184">
        <v>201271</v>
      </c>
      <c r="S93" s="184">
        <v>206078</v>
      </c>
      <c r="T93" s="184">
        <v>211280</v>
      </c>
      <c r="U93" s="184">
        <v>211409</v>
      </c>
      <c r="V93" s="184">
        <v>218434</v>
      </c>
      <c r="W93" s="184">
        <v>223001</v>
      </c>
      <c r="X93" s="184">
        <v>227911</v>
      </c>
      <c r="Y93" s="184">
        <v>238345</v>
      </c>
      <c r="Z93" s="184">
        <v>235026</v>
      </c>
      <c r="AA93" s="184">
        <v>245551</v>
      </c>
      <c r="AB93" s="184">
        <v>249961</v>
      </c>
      <c r="AC93" s="184">
        <v>256636</v>
      </c>
      <c r="AD93" s="184">
        <v>269585</v>
      </c>
      <c r="AE93" s="184">
        <v>275913</v>
      </c>
      <c r="AF93" s="184">
        <v>286496</v>
      </c>
      <c r="AG93" s="184">
        <v>286876</v>
      </c>
      <c r="AH93" s="184">
        <v>290529</v>
      </c>
      <c r="AI93" s="184">
        <v>293805</v>
      </c>
      <c r="AJ93" s="184">
        <v>304009</v>
      </c>
      <c r="AK93" s="184">
        <v>366730</v>
      </c>
      <c r="AL93" s="184">
        <v>385037</v>
      </c>
      <c r="AM93" s="184">
        <v>396022</v>
      </c>
      <c r="AN93" s="184">
        <v>403459</v>
      </c>
      <c r="AO93" s="184">
        <v>404032</v>
      </c>
      <c r="AP93" s="184">
        <v>409407</v>
      </c>
      <c r="AQ93" s="184">
        <v>412727</v>
      </c>
      <c r="AR93" s="184">
        <v>414902</v>
      </c>
      <c r="AS93" s="184">
        <v>417076</v>
      </c>
      <c r="AT93" s="184">
        <v>417648</v>
      </c>
      <c r="AU93" s="184">
        <v>424628</v>
      </c>
      <c r="AV93" s="184">
        <v>431263</v>
      </c>
      <c r="AW93" s="184">
        <v>432980</v>
      </c>
      <c r="AX93" s="184">
        <v>436871</v>
      </c>
      <c r="AY93" s="184">
        <v>440304</v>
      </c>
      <c r="AZ93" s="184">
        <v>447399</v>
      </c>
    </row>
    <row r="94" spans="1:52" hidden="1" outlineLevel="1">
      <c r="A94" s="181">
        <v>3750</v>
      </c>
      <c r="B94" s="184">
        <v>128040</v>
      </c>
      <c r="C94" s="184">
        <v>133076</v>
      </c>
      <c r="D94" s="184">
        <v>137996</v>
      </c>
      <c r="E94" s="184">
        <v>143259</v>
      </c>
      <c r="F94" s="184">
        <v>153100</v>
      </c>
      <c r="G94" s="184">
        <v>158705</v>
      </c>
      <c r="H94" s="184">
        <v>163855</v>
      </c>
      <c r="I94" s="184">
        <v>169004</v>
      </c>
      <c r="J94" s="184">
        <v>170721</v>
      </c>
      <c r="K94" s="184">
        <v>184566</v>
      </c>
      <c r="L94" s="184">
        <v>179417</v>
      </c>
      <c r="M94" s="184">
        <v>180791</v>
      </c>
      <c r="N94" s="184">
        <v>190630</v>
      </c>
      <c r="O94" s="184">
        <v>195093</v>
      </c>
      <c r="P94" s="184">
        <v>196237</v>
      </c>
      <c r="Q94" s="184">
        <v>203446</v>
      </c>
      <c r="R94" s="184">
        <v>206307</v>
      </c>
      <c r="S94" s="184">
        <v>210997</v>
      </c>
      <c r="T94" s="184">
        <v>216322</v>
      </c>
      <c r="U94" s="184">
        <v>216571</v>
      </c>
      <c r="V94" s="184">
        <v>223242</v>
      </c>
      <c r="W94" s="184">
        <v>228921</v>
      </c>
      <c r="X94" s="184">
        <v>233455</v>
      </c>
      <c r="Y94" s="184">
        <v>244068</v>
      </c>
      <c r="Z94" s="184">
        <v>240748</v>
      </c>
      <c r="AA94" s="184">
        <v>249456</v>
      </c>
      <c r="AB94" s="184">
        <v>253237</v>
      </c>
      <c r="AC94" s="184">
        <v>261802</v>
      </c>
      <c r="AD94" s="184">
        <v>281940</v>
      </c>
      <c r="AE94" s="184">
        <v>286516</v>
      </c>
      <c r="AF94" s="184">
        <v>286976</v>
      </c>
      <c r="AG94" s="184">
        <v>291284</v>
      </c>
      <c r="AH94" s="184">
        <v>290653</v>
      </c>
      <c r="AI94" s="184">
        <v>300355</v>
      </c>
      <c r="AJ94" s="184">
        <v>311317</v>
      </c>
      <c r="AK94" s="184">
        <v>414443</v>
      </c>
      <c r="AL94" s="184">
        <v>415474</v>
      </c>
      <c r="AM94" s="184">
        <v>422568</v>
      </c>
      <c r="AN94" s="184">
        <v>406320</v>
      </c>
      <c r="AO94" s="184">
        <v>406661</v>
      </c>
      <c r="AP94" s="184">
        <v>433096</v>
      </c>
      <c r="AQ94" s="184">
        <v>433782</v>
      </c>
      <c r="AR94" s="184">
        <v>435612</v>
      </c>
      <c r="AS94" s="184">
        <v>439616</v>
      </c>
      <c r="AT94" s="184">
        <v>444308</v>
      </c>
      <c r="AU94" s="184">
        <v>450258</v>
      </c>
      <c r="AV94" s="184">
        <v>464676</v>
      </c>
      <c r="AW94" s="184">
        <v>469024</v>
      </c>
      <c r="AX94" s="184">
        <v>469825</v>
      </c>
      <c r="AY94" s="184">
        <v>472571</v>
      </c>
      <c r="AZ94" s="184">
        <v>487788</v>
      </c>
    </row>
    <row r="95" spans="1:52" hidden="1" outlineLevel="1">
      <c r="A95" s="181">
        <v>3875</v>
      </c>
      <c r="B95" s="184">
        <v>129185</v>
      </c>
      <c r="C95" s="184">
        <v>134792</v>
      </c>
      <c r="D95" s="184">
        <v>140397</v>
      </c>
      <c r="E95" s="184">
        <v>146462</v>
      </c>
      <c r="F95" s="184">
        <v>160310</v>
      </c>
      <c r="G95" s="184">
        <v>165914</v>
      </c>
      <c r="H95" s="184">
        <v>171064</v>
      </c>
      <c r="I95" s="184">
        <v>177014</v>
      </c>
      <c r="J95" s="184">
        <v>177931</v>
      </c>
      <c r="K95" s="184">
        <v>192806</v>
      </c>
      <c r="L95" s="184">
        <v>187540</v>
      </c>
      <c r="M95" s="184">
        <v>189028</v>
      </c>
      <c r="N95" s="184">
        <v>199327</v>
      </c>
      <c r="O95" s="184">
        <v>203790</v>
      </c>
      <c r="P95" s="184">
        <v>205390</v>
      </c>
      <c r="Q95" s="184">
        <v>212486</v>
      </c>
      <c r="R95" s="184">
        <v>215688</v>
      </c>
      <c r="S95" s="184">
        <v>221068</v>
      </c>
      <c r="T95" s="184">
        <v>226274</v>
      </c>
      <c r="U95" s="184">
        <v>226653</v>
      </c>
      <c r="V95" s="184">
        <v>233654</v>
      </c>
      <c r="W95" s="184">
        <v>238802</v>
      </c>
      <c r="X95" s="184">
        <v>244418</v>
      </c>
      <c r="Y95" s="184">
        <v>255853</v>
      </c>
      <c r="Z95" s="184">
        <v>253362</v>
      </c>
      <c r="AA95" s="184">
        <v>263441</v>
      </c>
      <c r="AB95" s="184">
        <v>268103</v>
      </c>
      <c r="AC95" s="184">
        <v>280322</v>
      </c>
      <c r="AD95" s="184">
        <v>288921</v>
      </c>
      <c r="AE95" s="184">
        <v>295191</v>
      </c>
      <c r="AF95" s="184">
        <v>299852</v>
      </c>
      <c r="AG95" s="184">
        <v>304891</v>
      </c>
      <c r="AH95" s="184">
        <v>310057</v>
      </c>
      <c r="AI95" s="184">
        <v>318555</v>
      </c>
      <c r="AJ95" s="184">
        <v>341050</v>
      </c>
      <c r="AK95" s="184">
        <v>430464</v>
      </c>
      <c r="AL95" s="184">
        <v>431036</v>
      </c>
      <c r="AM95" s="184">
        <v>450374</v>
      </c>
      <c r="AN95" s="184">
        <v>432638</v>
      </c>
      <c r="AO95" s="184">
        <v>448427</v>
      </c>
      <c r="AP95" s="184">
        <v>458725</v>
      </c>
      <c r="AQ95" s="184">
        <v>459412</v>
      </c>
      <c r="AR95" s="184">
        <v>459870</v>
      </c>
      <c r="AS95" s="184">
        <v>460785</v>
      </c>
      <c r="AT95" s="184">
        <v>461930</v>
      </c>
      <c r="AU95" s="184">
        <v>465705</v>
      </c>
      <c r="AV95" s="184">
        <v>469825</v>
      </c>
      <c r="AW95" s="184">
        <v>470625</v>
      </c>
      <c r="AX95" s="184">
        <v>474172</v>
      </c>
      <c r="AY95" s="184">
        <v>487788</v>
      </c>
      <c r="AZ95" s="184">
        <v>493282</v>
      </c>
    </row>
    <row r="96" spans="1:52" hidden="1" outlineLevel="1">
      <c r="A96" s="181">
        <v>4000</v>
      </c>
      <c r="B96" s="184">
        <v>133533</v>
      </c>
      <c r="C96" s="184">
        <v>138798</v>
      </c>
      <c r="D96" s="184">
        <v>144174</v>
      </c>
      <c r="E96" s="184">
        <v>149896</v>
      </c>
      <c r="F96" s="184">
        <v>163739</v>
      </c>
      <c r="G96" s="184">
        <v>169004</v>
      </c>
      <c r="H96" s="184">
        <v>174496</v>
      </c>
      <c r="I96" s="184">
        <v>180675</v>
      </c>
      <c r="J96" s="184">
        <v>181935</v>
      </c>
      <c r="K96" s="184">
        <v>197038</v>
      </c>
      <c r="L96" s="184">
        <v>191431</v>
      </c>
      <c r="M96" s="184">
        <v>193151</v>
      </c>
      <c r="N96" s="184">
        <v>203559</v>
      </c>
      <c r="O96" s="184">
        <v>208824</v>
      </c>
      <c r="P96" s="184">
        <v>209396</v>
      </c>
      <c r="Q96" s="184">
        <v>216949</v>
      </c>
      <c r="R96" s="184">
        <v>221068</v>
      </c>
      <c r="S96" s="184">
        <v>225530</v>
      </c>
      <c r="T96" s="184">
        <v>231567</v>
      </c>
      <c r="U96" s="184">
        <v>231692</v>
      </c>
      <c r="V96" s="184">
        <v>238918</v>
      </c>
      <c r="W96" s="184">
        <v>245175</v>
      </c>
      <c r="X96" s="184">
        <v>249834</v>
      </c>
      <c r="Y96" s="184">
        <v>261576</v>
      </c>
      <c r="Z96" s="184">
        <v>259030</v>
      </c>
      <c r="AA96" s="184">
        <v>269489</v>
      </c>
      <c r="AB96" s="184">
        <v>274024</v>
      </c>
      <c r="AC96" s="184">
        <v>280452</v>
      </c>
      <c r="AD96" s="184">
        <v>289036</v>
      </c>
      <c r="AE96" s="184">
        <v>301741</v>
      </c>
      <c r="AF96" s="184">
        <v>301994</v>
      </c>
      <c r="AG96" s="184">
        <v>305269</v>
      </c>
      <c r="AH96" s="184">
        <v>313635</v>
      </c>
      <c r="AI96" s="184">
        <v>324167</v>
      </c>
      <c r="AJ96" s="184">
        <v>350375</v>
      </c>
      <c r="AK96" s="184">
        <v>430464</v>
      </c>
      <c r="AL96" s="184">
        <v>440188</v>
      </c>
      <c r="AM96" s="184">
        <v>450374</v>
      </c>
      <c r="AN96" s="184">
        <v>439161</v>
      </c>
      <c r="AO96" s="184">
        <v>448542</v>
      </c>
      <c r="AP96" s="184">
        <v>458956</v>
      </c>
      <c r="AQ96" s="184">
        <v>459527</v>
      </c>
      <c r="AR96" s="184">
        <v>460558</v>
      </c>
      <c r="AS96" s="184">
        <v>462845</v>
      </c>
      <c r="AT96" s="184">
        <v>467880</v>
      </c>
      <c r="AU96" s="184">
        <v>472343</v>
      </c>
      <c r="AV96" s="184">
        <v>473372</v>
      </c>
      <c r="AW96" s="184">
        <v>480466</v>
      </c>
      <c r="AX96" s="184">
        <v>489507</v>
      </c>
      <c r="AY96" s="184">
        <v>494540</v>
      </c>
      <c r="AZ96" s="184">
        <v>499806</v>
      </c>
    </row>
    <row r="97" spans="1:52" hidden="1" outlineLevel="1">
      <c r="A97" s="181">
        <v>4125</v>
      </c>
      <c r="B97" s="184">
        <v>144059</v>
      </c>
      <c r="C97" s="184">
        <v>149095</v>
      </c>
      <c r="D97" s="184">
        <v>154472</v>
      </c>
      <c r="E97" s="184">
        <v>159966</v>
      </c>
      <c r="F97" s="184">
        <v>168661</v>
      </c>
      <c r="G97" s="184">
        <v>174269</v>
      </c>
      <c r="H97" s="184">
        <v>179761</v>
      </c>
      <c r="I97" s="184">
        <v>186167</v>
      </c>
      <c r="J97" s="184">
        <v>187540</v>
      </c>
      <c r="K97" s="184">
        <v>203104</v>
      </c>
      <c r="L97" s="184">
        <v>191888</v>
      </c>
      <c r="M97" s="184">
        <v>193151</v>
      </c>
      <c r="N97" s="184">
        <v>203674</v>
      </c>
      <c r="O97" s="184">
        <v>208940</v>
      </c>
      <c r="P97" s="184">
        <v>209510</v>
      </c>
      <c r="Q97" s="184">
        <v>217063</v>
      </c>
      <c r="R97" s="184">
        <v>221183</v>
      </c>
      <c r="S97" s="184">
        <v>226526</v>
      </c>
      <c r="T97" s="184">
        <v>231567</v>
      </c>
      <c r="U97" s="184">
        <v>234841</v>
      </c>
      <c r="V97" s="184">
        <v>244523</v>
      </c>
      <c r="W97" s="184">
        <v>249961</v>
      </c>
      <c r="X97" s="184">
        <v>255000</v>
      </c>
      <c r="Y97" s="184">
        <v>267293</v>
      </c>
      <c r="Z97" s="184">
        <v>265079</v>
      </c>
      <c r="AA97" s="184">
        <v>275664</v>
      </c>
      <c r="AB97" s="184">
        <v>280199</v>
      </c>
      <c r="AC97" s="184">
        <v>285866</v>
      </c>
      <c r="AD97" s="184">
        <v>295442</v>
      </c>
      <c r="AE97" s="184">
        <v>301741</v>
      </c>
      <c r="AF97" s="184">
        <v>306403</v>
      </c>
      <c r="AG97" s="184">
        <v>322905</v>
      </c>
      <c r="AH97" s="184">
        <v>323019</v>
      </c>
      <c r="AI97" s="184">
        <v>344075</v>
      </c>
      <c r="AJ97" s="184">
        <v>354530</v>
      </c>
      <c r="AK97" s="184">
        <v>441104</v>
      </c>
      <c r="AL97" s="184">
        <v>442020</v>
      </c>
      <c r="AM97" s="184">
        <v>450602</v>
      </c>
      <c r="AN97" s="184">
        <v>444652</v>
      </c>
      <c r="AO97" s="184">
        <v>448999</v>
      </c>
      <c r="AP97" s="184">
        <v>459183</v>
      </c>
      <c r="AQ97" s="184">
        <v>459641</v>
      </c>
      <c r="AR97" s="184">
        <v>465593</v>
      </c>
      <c r="AS97" s="184">
        <v>468566</v>
      </c>
      <c r="AT97" s="184">
        <v>472571</v>
      </c>
      <c r="AU97" s="184">
        <v>473714</v>
      </c>
      <c r="AV97" s="184">
        <v>482414</v>
      </c>
      <c r="AW97" s="184">
        <v>491794</v>
      </c>
      <c r="AX97" s="184">
        <v>495684</v>
      </c>
      <c r="AY97" s="184">
        <v>501175</v>
      </c>
      <c r="AZ97" s="184">
        <v>503466</v>
      </c>
    </row>
    <row r="98" spans="1:52" hidden="1" outlineLevel="1">
      <c r="A98" s="181">
        <v>4250</v>
      </c>
      <c r="B98" s="184">
        <v>144289</v>
      </c>
      <c r="C98" s="184">
        <v>150351</v>
      </c>
      <c r="D98" s="184">
        <v>156417</v>
      </c>
      <c r="E98" s="184">
        <v>162825</v>
      </c>
      <c r="F98" s="184">
        <v>171637</v>
      </c>
      <c r="G98" s="184">
        <v>176212</v>
      </c>
      <c r="H98" s="184">
        <v>182505</v>
      </c>
      <c r="I98" s="184">
        <v>188228</v>
      </c>
      <c r="J98" s="184">
        <v>189828</v>
      </c>
      <c r="K98" s="184">
        <v>206307</v>
      </c>
      <c r="L98" s="184">
        <v>194292</v>
      </c>
      <c r="M98" s="184">
        <v>196237</v>
      </c>
      <c r="N98" s="184">
        <v>206536</v>
      </c>
      <c r="O98" s="184">
        <v>211800</v>
      </c>
      <c r="P98" s="184">
        <v>216949</v>
      </c>
      <c r="Q98" s="184">
        <v>220036</v>
      </c>
      <c r="R98" s="184">
        <v>224157</v>
      </c>
      <c r="S98" s="184">
        <v>230055</v>
      </c>
      <c r="T98" s="184">
        <v>234841</v>
      </c>
      <c r="U98" s="184">
        <v>239262</v>
      </c>
      <c r="V98" s="184">
        <v>249559</v>
      </c>
      <c r="W98" s="184">
        <v>255505</v>
      </c>
      <c r="X98" s="184">
        <v>260669</v>
      </c>
      <c r="Y98" s="184">
        <v>273017</v>
      </c>
      <c r="Z98" s="184">
        <v>269125</v>
      </c>
      <c r="AA98" s="184">
        <v>281332</v>
      </c>
      <c r="AB98" s="184">
        <v>286373</v>
      </c>
      <c r="AC98" s="184">
        <v>286748</v>
      </c>
      <c r="AD98" s="184">
        <v>301052</v>
      </c>
      <c r="AE98" s="184">
        <v>308041</v>
      </c>
      <c r="AF98" s="184">
        <v>314666</v>
      </c>
      <c r="AG98" s="184">
        <v>323246</v>
      </c>
      <c r="AH98" s="184">
        <v>327595</v>
      </c>
      <c r="AI98" s="184">
        <v>352261</v>
      </c>
      <c r="AJ98" s="184">
        <v>359317</v>
      </c>
      <c r="AK98" s="184">
        <v>441906</v>
      </c>
      <c r="AL98" s="184">
        <v>451287</v>
      </c>
      <c r="AM98" s="184">
        <v>455980</v>
      </c>
      <c r="AN98" s="184">
        <v>449914</v>
      </c>
      <c r="AO98" s="184">
        <v>455523</v>
      </c>
      <c r="AP98" s="184">
        <v>459527</v>
      </c>
      <c r="AQ98" s="184">
        <v>462845</v>
      </c>
      <c r="AR98" s="184">
        <v>466391</v>
      </c>
      <c r="AS98" s="184">
        <v>470168</v>
      </c>
      <c r="AT98" s="184">
        <v>474976</v>
      </c>
      <c r="AU98" s="184">
        <v>483212</v>
      </c>
      <c r="AV98" s="184">
        <v>492597</v>
      </c>
      <c r="AW98" s="184">
        <v>497288</v>
      </c>
      <c r="AX98" s="184">
        <v>501175</v>
      </c>
      <c r="AY98" s="184">
        <v>503810</v>
      </c>
      <c r="AZ98" s="184">
        <v>523949</v>
      </c>
    </row>
    <row r="99" spans="1:52" hidden="1" outlineLevel="1">
      <c r="A99" s="181">
        <v>4375</v>
      </c>
      <c r="B99" s="184">
        <v>143488</v>
      </c>
      <c r="C99" s="184">
        <v>149323</v>
      </c>
      <c r="D99" s="184">
        <v>155618</v>
      </c>
      <c r="E99" s="184">
        <v>162026</v>
      </c>
      <c r="F99" s="184">
        <v>177243</v>
      </c>
      <c r="G99" s="184">
        <v>177702</v>
      </c>
      <c r="H99" s="184">
        <v>183879</v>
      </c>
      <c r="I99" s="184">
        <v>190288</v>
      </c>
      <c r="J99" s="184">
        <v>201958</v>
      </c>
      <c r="K99" s="184">
        <v>208365</v>
      </c>
      <c r="L99" s="184">
        <v>202531</v>
      </c>
      <c r="M99" s="184">
        <v>203674</v>
      </c>
      <c r="N99" s="184">
        <v>214662</v>
      </c>
      <c r="O99" s="184">
        <v>220151</v>
      </c>
      <c r="P99" s="184">
        <v>226104</v>
      </c>
      <c r="Q99" s="184">
        <v>229193</v>
      </c>
      <c r="R99" s="184">
        <v>233311</v>
      </c>
      <c r="S99" s="184">
        <v>239631</v>
      </c>
      <c r="T99" s="184">
        <v>245175</v>
      </c>
      <c r="U99" s="184">
        <v>249961</v>
      </c>
      <c r="V99" s="184">
        <v>259857</v>
      </c>
      <c r="W99" s="184">
        <v>266087</v>
      </c>
      <c r="X99" s="184">
        <v>271755</v>
      </c>
      <c r="Y99" s="184">
        <v>284458</v>
      </c>
      <c r="Z99" s="184">
        <v>282084</v>
      </c>
      <c r="AA99" s="184">
        <v>293174</v>
      </c>
      <c r="AB99" s="184">
        <v>298213</v>
      </c>
      <c r="AC99" s="184">
        <v>304891</v>
      </c>
      <c r="AD99" s="184">
        <v>313751</v>
      </c>
      <c r="AE99" s="184">
        <v>330455</v>
      </c>
      <c r="AF99" s="184">
        <v>339412</v>
      </c>
      <c r="AG99" s="184">
        <v>353271</v>
      </c>
      <c r="AH99" s="184">
        <v>361207</v>
      </c>
      <c r="AI99" s="184">
        <v>374815</v>
      </c>
      <c r="AJ99" s="184">
        <v>374941</v>
      </c>
      <c r="AK99" s="184">
        <v>467079</v>
      </c>
      <c r="AL99" s="184">
        <v>467880</v>
      </c>
      <c r="AM99" s="184">
        <v>468566</v>
      </c>
      <c r="AN99" s="184">
        <v>455407</v>
      </c>
      <c r="AO99" s="184">
        <v>460785</v>
      </c>
      <c r="AP99" s="184">
        <v>479552</v>
      </c>
      <c r="AQ99" s="184">
        <v>483327</v>
      </c>
      <c r="AR99" s="184">
        <v>484129</v>
      </c>
      <c r="AS99" s="184">
        <v>493282</v>
      </c>
      <c r="AT99" s="184">
        <v>505067</v>
      </c>
      <c r="AU99" s="184">
        <v>522804</v>
      </c>
      <c r="AV99" s="184">
        <v>527379</v>
      </c>
      <c r="AW99" s="184">
        <v>532300</v>
      </c>
      <c r="AX99" s="184">
        <v>536993</v>
      </c>
      <c r="AY99" s="184">
        <v>539967</v>
      </c>
      <c r="AZ99" s="184">
        <v>556103</v>
      </c>
    </row>
    <row r="100" spans="1:52" hidden="1" outlineLevel="1">
      <c r="A100" s="181">
        <v>4500</v>
      </c>
      <c r="B100" s="184">
        <v>145892</v>
      </c>
      <c r="C100" s="184">
        <v>152068</v>
      </c>
      <c r="D100" s="184">
        <v>158591</v>
      </c>
      <c r="E100" s="184">
        <v>165229</v>
      </c>
      <c r="F100" s="184">
        <v>180334</v>
      </c>
      <c r="G100" s="184">
        <v>180904</v>
      </c>
      <c r="H100" s="184">
        <v>187427</v>
      </c>
      <c r="I100" s="184">
        <v>193834</v>
      </c>
      <c r="J100" s="184">
        <v>205849</v>
      </c>
      <c r="K100" s="184">
        <v>212257</v>
      </c>
      <c r="L100" s="184">
        <v>206307</v>
      </c>
      <c r="M100" s="184">
        <v>207566</v>
      </c>
      <c r="N100" s="184">
        <v>219122</v>
      </c>
      <c r="O100" s="184">
        <v>225071</v>
      </c>
      <c r="P100" s="184">
        <v>231022</v>
      </c>
      <c r="Q100" s="184">
        <v>234226</v>
      </c>
      <c r="R100" s="184">
        <v>238116</v>
      </c>
      <c r="S100" s="184">
        <v>244418</v>
      </c>
      <c r="T100" s="184">
        <v>249834</v>
      </c>
      <c r="U100" s="184">
        <v>255000</v>
      </c>
      <c r="V100" s="184">
        <v>265120</v>
      </c>
      <c r="W100" s="184">
        <v>271755</v>
      </c>
      <c r="X100" s="184">
        <v>277047</v>
      </c>
      <c r="Y100" s="184">
        <v>290293</v>
      </c>
      <c r="Z100" s="184">
        <v>287632</v>
      </c>
      <c r="AA100" s="184">
        <v>299473</v>
      </c>
      <c r="AB100" s="184">
        <v>304388</v>
      </c>
      <c r="AC100" s="184">
        <v>314591</v>
      </c>
      <c r="AD100" s="184">
        <v>317742</v>
      </c>
      <c r="AE100" s="184">
        <v>329332</v>
      </c>
      <c r="AF100" s="184">
        <v>366247</v>
      </c>
      <c r="AG100" s="184">
        <v>371412</v>
      </c>
      <c r="AH100" s="184">
        <v>375947</v>
      </c>
      <c r="AI100" s="184">
        <v>389555</v>
      </c>
      <c r="AJ100" s="184">
        <v>389932</v>
      </c>
      <c r="AK100" s="184">
        <v>474401</v>
      </c>
      <c r="AL100" s="184">
        <v>475547</v>
      </c>
      <c r="AM100" s="184">
        <v>504840</v>
      </c>
      <c r="AN100" s="184">
        <v>485500</v>
      </c>
      <c r="AO100" s="184">
        <v>485730</v>
      </c>
      <c r="AP100" s="184">
        <v>486530</v>
      </c>
      <c r="AQ100" s="184">
        <v>499575</v>
      </c>
      <c r="AR100" s="184">
        <v>501175</v>
      </c>
      <c r="AS100" s="184">
        <v>507698</v>
      </c>
      <c r="AT100" s="184">
        <v>526466</v>
      </c>
      <c r="AU100" s="184">
        <v>530812</v>
      </c>
      <c r="AV100" s="184">
        <v>535277</v>
      </c>
      <c r="AW100" s="184">
        <v>539393</v>
      </c>
      <c r="AX100" s="184">
        <v>543514</v>
      </c>
      <c r="AY100" s="184">
        <v>549351</v>
      </c>
      <c r="AZ100" s="184">
        <v>563883</v>
      </c>
    </row>
    <row r="101" spans="1:52" hidden="1" outlineLevel="1">
      <c r="A101" s="181">
        <v>4625</v>
      </c>
      <c r="B101" s="184">
        <v>155159</v>
      </c>
      <c r="C101" s="184">
        <v>160079</v>
      </c>
      <c r="D101" s="184">
        <v>165572</v>
      </c>
      <c r="E101" s="184">
        <v>171064</v>
      </c>
      <c r="F101" s="184">
        <v>183879</v>
      </c>
      <c r="G101" s="184">
        <v>184909</v>
      </c>
      <c r="H101" s="184">
        <v>190859</v>
      </c>
      <c r="I101" s="184">
        <v>197267</v>
      </c>
      <c r="J101" s="184">
        <v>209854</v>
      </c>
      <c r="K101" s="184">
        <v>216262</v>
      </c>
      <c r="L101" s="184">
        <v>210197</v>
      </c>
      <c r="M101" s="184">
        <v>211800</v>
      </c>
      <c r="N101" s="184">
        <v>223357</v>
      </c>
      <c r="O101" s="184">
        <v>228964</v>
      </c>
      <c r="P101" s="184">
        <v>234913</v>
      </c>
      <c r="Q101" s="184">
        <v>238574</v>
      </c>
      <c r="R101" s="184">
        <v>250017</v>
      </c>
      <c r="S101" s="184">
        <v>255853</v>
      </c>
      <c r="T101" s="184">
        <v>261576</v>
      </c>
      <c r="U101" s="184">
        <v>267524</v>
      </c>
      <c r="V101" s="184">
        <v>278968</v>
      </c>
      <c r="W101" s="184">
        <v>284458</v>
      </c>
      <c r="X101" s="184">
        <v>290293</v>
      </c>
      <c r="Y101" s="184">
        <v>296131</v>
      </c>
      <c r="Z101" s="184">
        <v>293553</v>
      </c>
      <c r="AA101" s="184">
        <v>305143</v>
      </c>
      <c r="AB101" s="184">
        <v>310690</v>
      </c>
      <c r="AC101" s="184">
        <v>351854</v>
      </c>
      <c r="AD101" s="184">
        <v>340296</v>
      </c>
      <c r="AE101" s="184">
        <v>351883</v>
      </c>
      <c r="AF101" s="184">
        <v>375192</v>
      </c>
      <c r="AG101" s="184">
        <v>379980</v>
      </c>
      <c r="AH101" s="184">
        <v>386279</v>
      </c>
      <c r="AI101" s="184">
        <v>402029</v>
      </c>
      <c r="AJ101" s="184">
        <v>406185</v>
      </c>
      <c r="AK101" s="184">
        <v>479895</v>
      </c>
      <c r="AL101" s="184">
        <v>480238</v>
      </c>
      <c r="AM101" s="184">
        <v>508614</v>
      </c>
      <c r="AN101" s="184">
        <v>508958</v>
      </c>
      <c r="AO101" s="184">
        <v>509531</v>
      </c>
      <c r="AP101" s="184">
        <v>518113</v>
      </c>
      <c r="AQ101" s="184">
        <v>537449</v>
      </c>
      <c r="AR101" s="184">
        <v>542139</v>
      </c>
      <c r="AS101" s="184">
        <v>547402</v>
      </c>
      <c r="AT101" s="184">
        <v>552325</v>
      </c>
      <c r="AU101" s="184">
        <v>557589</v>
      </c>
      <c r="AV101" s="184">
        <v>562051</v>
      </c>
      <c r="AW101" s="184">
        <v>569144</v>
      </c>
      <c r="AX101" s="184">
        <v>573606</v>
      </c>
      <c r="AY101" s="184">
        <v>575669</v>
      </c>
      <c r="AZ101" s="184">
        <v>593744</v>
      </c>
    </row>
    <row r="102" spans="1:52" hidden="1" outlineLevel="1">
      <c r="A102" s="181">
        <v>4750</v>
      </c>
      <c r="B102" s="184">
        <v>155731</v>
      </c>
      <c r="C102" s="184">
        <v>160882</v>
      </c>
      <c r="D102" s="184">
        <v>167288</v>
      </c>
      <c r="E102" s="184">
        <v>174153</v>
      </c>
      <c r="F102" s="184">
        <v>187198</v>
      </c>
      <c r="G102" s="184">
        <v>188456</v>
      </c>
      <c r="H102" s="184">
        <v>194635</v>
      </c>
      <c r="I102" s="184">
        <v>201158</v>
      </c>
      <c r="J102" s="184">
        <v>213858</v>
      </c>
      <c r="K102" s="184">
        <v>219924</v>
      </c>
      <c r="L102" s="184">
        <v>213858</v>
      </c>
      <c r="M102" s="184">
        <v>215919</v>
      </c>
      <c r="N102" s="184">
        <v>227818</v>
      </c>
      <c r="O102" s="184">
        <v>233768</v>
      </c>
      <c r="P102" s="184">
        <v>239718</v>
      </c>
      <c r="Q102" s="184">
        <v>243267</v>
      </c>
      <c r="R102" s="184">
        <v>255280</v>
      </c>
      <c r="S102" s="184">
        <v>260772</v>
      </c>
      <c r="T102" s="184">
        <v>266607</v>
      </c>
      <c r="U102" s="184">
        <v>272672</v>
      </c>
      <c r="V102" s="184">
        <v>284001</v>
      </c>
      <c r="W102" s="184">
        <v>290180</v>
      </c>
      <c r="X102" s="184">
        <v>295901</v>
      </c>
      <c r="Y102" s="184">
        <v>302194</v>
      </c>
      <c r="Z102" s="184">
        <v>297960</v>
      </c>
      <c r="AA102" s="184">
        <v>311317</v>
      </c>
      <c r="AB102" s="184">
        <v>316609</v>
      </c>
      <c r="AC102" s="184">
        <v>355515</v>
      </c>
      <c r="AD102" s="184">
        <v>349870</v>
      </c>
      <c r="AE102" s="184">
        <v>363981</v>
      </c>
      <c r="AF102" s="184">
        <v>383886</v>
      </c>
      <c r="AG102" s="184">
        <v>388421</v>
      </c>
      <c r="AH102" s="184">
        <v>390437</v>
      </c>
      <c r="AI102" s="184">
        <v>406691</v>
      </c>
      <c r="AJ102" s="184">
        <v>410595</v>
      </c>
      <c r="AK102" s="184">
        <v>495000</v>
      </c>
      <c r="AL102" s="184">
        <v>509417</v>
      </c>
      <c r="AM102" s="184">
        <v>513880</v>
      </c>
      <c r="AN102" s="184">
        <v>518225</v>
      </c>
      <c r="AO102" s="184">
        <v>519371</v>
      </c>
      <c r="AP102" s="184">
        <v>538938</v>
      </c>
      <c r="AQ102" s="184">
        <v>543514</v>
      </c>
      <c r="AR102" s="184">
        <v>548434</v>
      </c>
      <c r="AS102" s="184">
        <v>563423</v>
      </c>
      <c r="AT102" s="184">
        <v>568344</v>
      </c>
      <c r="AU102" s="184">
        <v>569258</v>
      </c>
      <c r="AV102" s="184">
        <v>570404</v>
      </c>
      <c r="AW102" s="184">
        <v>575325</v>
      </c>
      <c r="AX102" s="184">
        <v>580016</v>
      </c>
      <c r="AY102" s="184">
        <v>582303</v>
      </c>
      <c r="AZ102" s="184">
        <v>594662</v>
      </c>
    </row>
    <row r="103" spans="1:52" hidden="1" outlineLevel="1">
      <c r="A103" s="181">
        <v>4875</v>
      </c>
      <c r="B103" s="184">
        <v>157334</v>
      </c>
      <c r="C103" s="184">
        <v>163855</v>
      </c>
      <c r="D103" s="184">
        <v>170264</v>
      </c>
      <c r="E103" s="184">
        <v>177243</v>
      </c>
      <c r="F103" s="184">
        <v>194406</v>
      </c>
      <c r="G103" s="184">
        <v>195093</v>
      </c>
      <c r="H103" s="184">
        <v>201958</v>
      </c>
      <c r="I103" s="184">
        <v>208594</v>
      </c>
      <c r="J103" s="184">
        <v>221868</v>
      </c>
      <c r="K103" s="184">
        <v>228504</v>
      </c>
      <c r="L103" s="184">
        <v>221755</v>
      </c>
      <c r="M103" s="184">
        <v>223469</v>
      </c>
      <c r="N103" s="184">
        <v>236058</v>
      </c>
      <c r="O103" s="184">
        <v>242350</v>
      </c>
      <c r="P103" s="184">
        <v>248643</v>
      </c>
      <c r="Q103" s="184">
        <v>252306</v>
      </c>
      <c r="R103" s="184">
        <v>259284</v>
      </c>
      <c r="S103" s="184">
        <v>265236</v>
      </c>
      <c r="T103" s="184">
        <v>271071</v>
      </c>
      <c r="U103" s="184">
        <v>275664</v>
      </c>
      <c r="V103" s="184">
        <v>281835</v>
      </c>
      <c r="W103" s="184">
        <v>293174</v>
      </c>
      <c r="X103" s="184">
        <v>299473</v>
      </c>
      <c r="Y103" s="184">
        <v>305143</v>
      </c>
      <c r="Z103" s="184">
        <v>311065</v>
      </c>
      <c r="AA103" s="184">
        <v>323160</v>
      </c>
      <c r="AB103" s="184">
        <v>329332</v>
      </c>
      <c r="AC103" s="184">
        <v>359406</v>
      </c>
      <c r="AD103" s="184">
        <v>368640</v>
      </c>
      <c r="AE103" s="184">
        <v>387160</v>
      </c>
      <c r="AF103" s="184">
        <v>391194</v>
      </c>
      <c r="AG103" s="184">
        <v>394846</v>
      </c>
      <c r="AH103" s="184">
        <v>398752</v>
      </c>
      <c r="AI103" s="184">
        <v>411478</v>
      </c>
      <c r="AJ103" s="184">
        <v>411855</v>
      </c>
      <c r="AK103" s="184">
        <v>501405</v>
      </c>
      <c r="AL103" s="184">
        <v>514909</v>
      </c>
      <c r="AM103" s="184">
        <v>515595</v>
      </c>
      <c r="AN103" s="184">
        <v>523834</v>
      </c>
      <c r="AO103" s="184">
        <v>541225</v>
      </c>
      <c r="AP103" s="184">
        <v>545002</v>
      </c>
      <c r="AQ103" s="184">
        <v>549922</v>
      </c>
      <c r="AR103" s="184">
        <v>550494</v>
      </c>
      <c r="AS103" s="184">
        <v>565598</v>
      </c>
      <c r="AT103" s="184">
        <v>568459</v>
      </c>
      <c r="AU103" s="184">
        <v>571204</v>
      </c>
      <c r="AV103" s="184">
        <v>575669</v>
      </c>
      <c r="AW103" s="184">
        <v>575669</v>
      </c>
      <c r="AX103" s="184">
        <v>594548</v>
      </c>
      <c r="AY103" s="184">
        <v>600153</v>
      </c>
      <c r="AZ103" s="184">
        <v>609079</v>
      </c>
    </row>
    <row r="104" spans="1:52" hidden="1" outlineLevel="1">
      <c r="A104" s="181">
        <v>5000</v>
      </c>
      <c r="B104" s="184">
        <v>161338</v>
      </c>
      <c r="C104" s="184">
        <v>167632</v>
      </c>
      <c r="D104" s="184">
        <v>174153</v>
      </c>
      <c r="E104" s="184">
        <v>180791</v>
      </c>
      <c r="F104" s="184">
        <v>198297</v>
      </c>
      <c r="G104" s="184">
        <v>198982</v>
      </c>
      <c r="H104" s="184">
        <v>205619</v>
      </c>
      <c r="I104" s="184">
        <v>212257</v>
      </c>
      <c r="J104" s="184">
        <v>225873</v>
      </c>
      <c r="K104" s="184">
        <v>232508</v>
      </c>
      <c r="L104" s="184">
        <v>225873</v>
      </c>
      <c r="M104" s="184">
        <v>227818</v>
      </c>
      <c r="N104" s="184">
        <v>240518</v>
      </c>
      <c r="O104" s="184">
        <v>241779</v>
      </c>
      <c r="P104" s="184">
        <v>246309</v>
      </c>
      <c r="Q104" s="184">
        <v>249961</v>
      </c>
      <c r="R104" s="184">
        <v>266607</v>
      </c>
      <c r="S104" s="184">
        <v>272787</v>
      </c>
      <c r="T104" s="184">
        <v>278623</v>
      </c>
      <c r="U104" s="184">
        <v>285030</v>
      </c>
      <c r="V104" s="184">
        <v>297275</v>
      </c>
      <c r="W104" s="184">
        <v>303338</v>
      </c>
      <c r="X104" s="184">
        <v>309975</v>
      </c>
      <c r="Y104" s="184">
        <v>315810</v>
      </c>
      <c r="Z104" s="184">
        <v>328511</v>
      </c>
      <c r="AA104" s="184">
        <v>334576</v>
      </c>
      <c r="AB104" s="184">
        <v>340526</v>
      </c>
      <c r="AC104" s="184">
        <v>381949</v>
      </c>
      <c r="AD104" s="184">
        <v>375538</v>
      </c>
      <c r="AE104" s="184">
        <v>391194</v>
      </c>
      <c r="AF104" s="184">
        <v>394972</v>
      </c>
      <c r="AG104" s="184">
        <v>399383</v>
      </c>
      <c r="AH104" s="184">
        <v>403160</v>
      </c>
      <c r="AI104" s="184">
        <v>411855</v>
      </c>
      <c r="AJ104" s="184">
        <v>423445</v>
      </c>
      <c r="AK104" s="184">
        <v>506671</v>
      </c>
      <c r="AL104" s="184">
        <v>515136</v>
      </c>
      <c r="AM104" s="184">
        <v>525434</v>
      </c>
      <c r="AN104" s="184">
        <v>526579</v>
      </c>
      <c r="AO104" s="184">
        <v>546489</v>
      </c>
      <c r="AP104" s="184">
        <v>551296</v>
      </c>
      <c r="AQ104" s="184">
        <v>551981</v>
      </c>
      <c r="AR104" s="184">
        <v>559076</v>
      </c>
      <c r="AS104" s="184">
        <v>585049</v>
      </c>
      <c r="AT104" s="184">
        <v>590769</v>
      </c>
      <c r="AU104" s="184">
        <v>595921</v>
      </c>
      <c r="AV104" s="184">
        <v>624297</v>
      </c>
      <c r="AW104" s="184">
        <v>629676</v>
      </c>
      <c r="AX104" s="184">
        <v>634367</v>
      </c>
      <c r="AY104" s="184">
        <v>641117</v>
      </c>
      <c r="AZ104" s="184">
        <v>648441</v>
      </c>
    </row>
    <row r="105" spans="1:52" hidden="1" outlineLevel="1">
      <c r="A105" s="181">
        <v>5125</v>
      </c>
      <c r="B105" s="184">
        <v>169692</v>
      </c>
      <c r="C105" s="184">
        <v>175641</v>
      </c>
      <c r="D105" s="184">
        <v>181818</v>
      </c>
      <c r="E105" s="184">
        <v>188115</v>
      </c>
      <c r="F105" s="184">
        <v>196810</v>
      </c>
      <c r="G105" s="184">
        <v>213744</v>
      </c>
      <c r="H105" s="184">
        <v>220954</v>
      </c>
      <c r="I105" s="184">
        <v>231594</v>
      </c>
      <c r="J105" s="184">
        <v>240862</v>
      </c>
      <c r="K105" s="184">
        <v>237772</v>
      </c>
      <c r="L105" s="184">
        <v>263519</v>
      </c>
      <c r="M105" s="184">
        <v>262031</v>
      </c>
      <c r="N105" s="184">
        <v>271641</v>
      </c>
      <c r="O105" s="184">
        <v>270613</v>
      </c>
      <c r="P105" s="184">
        <v>282856</v>
      </c>
      <c r="Q105" s="184">
        <v>292926</v>
      </c>
      <c r="R105" s="184">
        <v>298990</v>
      </c>
      <c r="S105" s="184">
        <v>310545</v>
      </c>
      <c r="T105" s="184">
        <v>312377</v>
      </c>
      <c r="U105" s="184">
        <v>316381</v>
      </c>
      <c r="V105" s="184">
        <v>324163</v>
      </c>
      <c r="W105" s="184">
        <v>331944</v>
      </c>
      <c r="X105" s="184">
        <v>340068</v>
      </c>
      <c r="Y105" s="184">
        <v>343616</v>
      </c>
      <c r="Z105" s="184">
        <v>351969</v>
      </c>
      <c r="AA105" s="184">
        <v>361008</v>
      </c>
      <c r="AB105" s="184">
        <v>364896</v>
      </c>
      <c r="AC105" s="184">
        <v>424056</v>
      </c>
      <c r="AD105" s="184">
        <v>409867</v>
      </c>
      <c r="AE105" s="184">
        <v>413988</v>
      </c>
      <c r="AF105" s="184">
        <v>413988</v>
      </c>
      <c r="AG105" s="184">
        <v>427259</v>
      </c>
      <c r="AH105" s="184">
        <v>431607</v>
      </c>
      <c r="AI105" s="184">
        <v>435840</v>
      </c>
      <c r="AJ105" s="184">
        <v>436182</v>
      </c>
      <c r="AK105" s="184">
        <v>564683</v>
      </c>
      <c r="AL105" s="184">
        <v>574752</v>
      </c>
      <c r="AM105" s="184">
        <v>583677</v>
      </c>
      <c r="AN105" s="184">
        <v>591687</v>
      </c>
      <c r="AO105" s="184">
        <v>604159</v>
      </c>
      <c r="AP105" s="184">
        <v>614686</v>
      </c>
      <c r="AQ105" s="184">
        <v>618807</v>
      </c>
      <c r="AR105" s="184">
        <v>615259</v>
      </c>
      <c r="AS105" s="184">
        <v>618118</v>
      </c>
      <c r="AT105" s="184">
        <v>630021</v>
      </c>
      <c r="AU105" s="184">
        <v>652214</v>
      </c>
      <c r="AV105" s="184">
        <v>657709</v>
      </c>
      <c r="AW105" s="184">
        <v>663774</v>
      </c>
      <c r="AX105" s="184">
        <v>673615</v>
      </c>
      <c r="AY105" s="184">
        <v>679219</v>
      </c>
      <c r="AZ105" s="184">
        <v>684714</v>
      </c>
    </row>
    <row r="106" spans="1:52" hidden="1" outlineLevel="1">
      <c r="A106" s="181">
        <v>5250</v>
      </c>
      <c r="B106" s="184">
        <v>171980</v>
      </c>
      <c r="C106" s="184">
        <v>178500</v>
      </c>
      <c r="D106" s="184">
        <v>185024</v>
      </c>
      <c r="E106" s="184">
        <v>192005</v>
      </c>
      <c r="F106" s="184">
        <v>199442</v>
      </c>
      <c r="G106" s="184">
        <v>218666</v>
      </c>
      <c r="H106" s="184">
        <v>226216</v>
      </c>
      <c r="I106" s="184">
        <v>235256</v>
      </c>
      <c r="J106" s="184">
        <v>244181</v>
      </c>
      <c r="K106" s="184">
        <v>245554</v>
      </c>
      <c r="L106" s="184">
        <v>266379</v>
      </c>
      <c r="M106" s="184">
        <v>264205</v>
      </c>
      <c r="N106" s="184">
        <v>275306</v>
      </c>
      <c r="O106" s="184">
        <v>279422</v>
      </c>
      <c r="P106" s="184">
        <v>290981</v>
      </c>
      <c r="Q106" s="184">
        <v>298304</v>
      </c>
      <c r="R106" s="184">
        <v>302996</v>
      </c>
      <c r="S106" s="184">
        <v>314551</v>
      </c>
      <c r="T106" s="184">
        <v>318899</v>
      </c>
      <c r="U106" s="184">
        <v>322675</v>
      </c>
      <c r="V106" s="184">
        <v>332286</v>
      </c>
      <c r="W106" s="184">
        <v>336523</v>
      </c>
      <c r="X106" s="184">
        <v>345219</v>
      </c>
      <c r="Y106" s="184">
        <v>347392</v>
      </c>
      <c r="Z106" s="184">
        <v>360320</v>
      </c>
      <c r="AA106" s="184">
        <v>364896</v>
      </c>
      <c r="AB106" s="184">
        <v>368903</v>
      </c>
      <c r="AC106" s="184">
        <v>428518</v>
      </c>
      <c r="AD106" s="184">
        <v>413988</v>
      </c>
      <c r="AE106" s="184">
        <v>417992</v>
      </c>
      <c r="AF106" s="184">
        <v>424283</v>
      </c>
      <c r="AG106" s="184">
        <v>432752</v>
      </c>
      <c r="AH106" s="184">
        <v>436072</v>
      </c>
      <c r="AI106" s="184">
        <v>446139</v>
      </c>
      <c r="AJ106" s="184">
        <v>446252</v>
      </c>
      <c r="AK106" s="184">
        <v>571204</v>
      </c>
      <c r="AL106" s="184">
        <v>582647</v>
      </c>
      <c r="AM106" s="184">
        <v>594548</v>
      </c>
      <c r="AN106" s="184">
        <v>599583</v>
      </c>
      <c r="AO106" s="184">
        <v>608851</v>
      </c>
      <c r="AP106" s="184">
        <v>619721</v>
      </c>
      <c r="AQ106" s="184">
        <v>625671</v>
      </c>
      <c r="AR106" s="184">
        <v>634367</v>
      </c>
      <c r="AS106" s="184">
        <v>636541</v>
      </c>
      <c r="AT106" s="184">
        <v>636771</v>
      </c>
      <c r="AU106" s="184">
        <v>659426</v>
      </c>
      <c r="AV106" s="184">
        <v>665605</v>
      </c>
      <c r="AW106" s="184">
        <v>674529</v>
      </c>
      <c r="AX106" s="184">
        <v>679562</v>
      </c>
      <c r="AY106" s="184">
        <v>685513</v>
      </c>
      <c r="AZ106" s="184">
        <v>693294</v>
      </c>
    </row>
    <row r="107" spans="1:52" hidden="1" outlineLevel="1">
      <c r="A107" s="181">
        <v>5375</v>
      </c>
      <c r="B107" s="184">
        <v>180560</v>
      </c>
      <c r="C107" s="184">
        <v>187427</v>
      </c>
      <c r="D107" s="184">
        <v>194292</v>
      </c>
      <c r="E107" s="184">
        <v>201385</v>
      </c>
      <c r="F107" s="184">
        <v>201501</v>
      </c>
      <c r="G107" s="184">
        <v>221183</v>
      </c>
      <c r="H107" s="184">
        <v>228504</v>
      </c>
      <c r="I107" s="184">
        <v>237544</v>
      </c>
      <c r="J107" s="184">
        <v>246928</v>
      </c>
      <c r="K107" s="184">
        <v>248299</v>
      </c>
      <c r="L107" s="184">
        <v>269927</v>
      </c>
      <c r="M107" s="184">
        <v>268440</v>
      </c>
      <c r="N107" s="184">
        <v>278508</v>
      </c>
      <c r="O107" s="184">
        <v>282399</v>
      </c>
      <c r="P107" s="184">
        <v>294756</v>
      </c>
      <c r="Q107" s="184">
        <v>301737</v>
      </c>
      <c r="R107" s="184">
        <v>307229</v>
      </c>
      <c r="S107" s="184">
        <v>319815</v>
      </c>
      <c r="T107" s="184">
        <v>322447</v>
      </c>
      <c r="U107" s="184">
        <v>334118</v>
      </c>
      <c r="V107" s="184">
        <v>338350</v>
      </c>
      <c r="W107" s="184">
        <v>340982</v>
      </c>
      <c r="X107" s="184">
        <v>357575</v>
      </c>
      <c r="Y107" s="184">
        <v>361695</v>
      </c>
      <c r="Z107" s="184">
        <v>362039</v>
      </c>
      <c r="AA107" s="184">
        <v>367187</v>
      </c>
      <c r="AB107" s="184">
        <v>372678</v>
      </c>
      <c r="AC107" s="184">
        <v>435956</v>
      </c>
      <c r="AD107" s="184">
        <v>440761</v>
      </c>
      <c r="AE107" s="184">
        <v>444536</v>
      </c>
      <c r="AF107" s="184">
        <v>448427</v>
      </c>
      <c r="AG107" s="184">
        <v>457350</v>
      </c>
      <c r="AH107" s="184">
        <v>462845</v>
      </c>
      <c r="AI107" s="184">
        <v>473028</v>
      </c>
      <c r="AJ107" s="184">
        <v>480696</v>
      </c>
      <c r="AK107" s="184">
        <v>593060</v>
      </c>
      <c r="AL107" s="184">
        <v>598092</v>
      </c>
      <c r="AM107" s="184">
        <v>600954</v>
      </c>
      <c r="AN107" s="184">
        <v>611940</v>
      </c>
      <c r="AO107" s="184">
        <v>621094</v>
      </c>
      <c r="AP107" s="184">
        <v>626242</v>
      </c>
      <c r="AQ107" s="184">
        <v>641462</v>
      </c>
      <c r="AR107" s="184">
        <v>640890</v>
      </c>
      <c r="AS107" s="184">
        <v>644322</v>
      </c>
      <c r="AT107" s="184">
        <v>659883</v>
      </c>
      <c r="AU107" s="184">
        <v>665605</v>
      </c>
      <c r="AV107" s="184">
        <v>676246</v>
      </c>
      <c r="AW107" s="184">
        <v>681281</v>
      </c>
      <c r="AX107" s="184">
        <v>687001</v>
      </c>
      <c r="AY107" s="184">
        <v>692380</v>
      </c>
      <c r="AZ107" s="184">
        <v>700504</v>
      </c>
    </row>
    <row r="108" spans="1:52" hidden="1" outlineLevel="1">
      <c r="A108" s="181">
        <v>5500</v>
      </c>
      <c r="B108" s="184">
        <v>185141</v>
      </c>
      <c r="C108" s="184">
        <v>191661</v>
      </c>
      <c r="D108" s="184">
        <v>198297</v>
      </c>
      <c r="E108" s="184">
        <v>205390</v>
      </c>
      <c r="F108" s="184">
        <v>213858</v>
      </c>
      <c r="G108" s="184">
        <v>228161</v>
      </c>
      <c r="H108" s="184">
        <v>238116</v>
      </c>
      <c r="I108" s="184">
        <v>247271</v>
      </c>
      <c r="J108" s="184">
        <v>256766</v>
      </c>
      <c r="K108" s="184">
        <v>258942</v>
      </c>
      <c r="L108" s="184">
        <v>274963</v>
      </c>
      <c r="M108" s="184">
        <v>272672</v>
      </c>
      <c r="N108" s="184">
        <v>287319</v>
      </c>
      <c r="O108" s="184">
        <v>288805</v>
      </c>
      <c r="P108" s="184">
        <v>299905</v>
      </c>
      <c r="Q108" s="184">
        <v>308372</v>
      </c>
      <c r="R108" s="184">
        <v>316725</v>
      </c>
      <c r="S108" s="184">
        <v>323820</v>
      </c>
      <c r="T108" s="184">
        <v>331602</v>
      </c>
      <c r="U108" s="184">
        <v>336063</v>
      </c>
      <c r="V108" s="184">
        <v>340755</v>
      </c>
      <c r="W108" s="184">
        <v>350824</v>
      </c>
      <c r="X108" s="184">
        <v>359063</v>
      </c>
      <c r="Y108" s="184">
        <v>367990</v>
      </c>
      <c r="Z108" s="184">
        <v>365471</v>
      </c>
      <c r="AA108" s="184">
        <v>371078</v>
      </c>
      <c r="AB108" s="184">
        <v>377027</v>
      </c>
      <c r="AC108" s="184">
        <v>431492</v>
      </c>
      <c r="AD108" s="184">
        <v>436182</v>
      </c>
      <c r="AE108" s="184">
        <v>440076</v>
      </c>
      <c r="AF108" s="184">
        <v>443620</v>
      </c>
      <c r="AG108" s="184">
        <v>453346</v>
      </c>
      <c r="AH108" s="184">
        <v>458840</v>
      </c>
      <c r="AI108" s="184">
        <v>466391</v>
      </c>
      <c r="AJ108" s="184">
        <v>477836</v>
      </c>
      <c r="AK108" s="184">
        <v>596721</v>
      </c>
      <c r="AL108" s="184">
        <v>604159</v>
      </c>
      <c r="AM108" s="184">
        <v>616975</v>
      </c>
      <c r="AN108" s="184">
        <v>619149</v>
      </c>
      <c r="AO108" s="184">
        <v>627274</v>
      </c>
      <c r="AP108" s="184">
        <v>636197</v>
      </c>
      <c r="AQ108" s="184">
        <v>647868</v>
      </c>
      <c r="AR108" s="184">
        <v>656337</v>
      </c>
      <c r="AS108" s="184">
        <v>660799</v>
      </c>
      <c r="AT108" s="184">
        <v>667665</v>
      </c>
      <c r="AU108" s="184">
        <v>677848</v>
      </c>
      <c r="AV108" s="184">
        <v>678878</v>
      </c>
      <c r="AW108" s="184">
        <v>684714</v>
      </c>
      <c r="AX108" s="184">
        <v>698444</v>
      </c>
      <c r="AY108" s="184">
        <v>704966</v>
      </c>
      <c r="AZ108" s="184">
        <v>710687</v>
      </c>
    </row>
    <row r="109" spans="1:52" hidden="1" outlineLevel="1">
      <c r="A109" s="181">
        <v>5625</v>
      </c>
      <c r="B109" s="184">
        <v>192118</v>
      </c>
      <c r="C109" s="184">
        <v>198982</v>
      </c>
      <c r="D109" s="184">
        <v>205734</v>
      </c>
      <c r="E109" s="184">
        <v>212944</v>
      </c>
      <c r="F109" s="184">
        <v>220954</v>
      </c>
      <c r="G109" s="184">
        <v>235942</v>
      </c>
      <c r="H109" s="184">
        <v>244296</v>
      </c>
      <c r="I109" s="184">
        <v>254137</v>
      </c>
      <c r="J109" s="184">
        <v>264092</v>
      </c>
      <c r="K109" s="184">
        <v>266837</v>
      </c>
      <c r="L109" s="184">
        <v>285603</v>
      </c>
      <c r="M109" s="184">
        <v>291781</v>
      </c>
      <c r="N109" s="184">
        <v>297503</v>
      </c>
      <c r="O109" s="184">
        <v>298190</v>
      </c>
      <c r="P109" s="184">
        <v>313407</v>
      </c>
      <c r="Q109" s="184">
        <v>323135</v>
      </c>
      <c r="R109" s="184">
        <v>327826</v>
      </c>
      <c r="S109" s="184">
        <v>339840</v>
      </c>
      <c r="T109" s="184">
        <v>344072</v>
      </c>
      <c r="U109" s="184">
        <v>349449</v>
      </c>
      <c r="V109" s="184">
        <v>359063</v>
      </c>
      <c r="W109" s="184">
        <v>369475</v>
      </c>
      <c r="X109" s="184">
        <v>373365</v>
      </c>
      <c r="Y109" s="184">
        <v>378285</v>
      </c>
      <c r="Z109" s="184">
        <v>387554</v>
      </c>
      <c r="AA109" s="184">
        <v>389498</v>
      </c>
      <c r="AB109" s="184">
        <v>393847</v>
      </c>
      <c r="AC109" s="184">
        <v>442593</v>
      </c>
      <c r="AD109" s="184">
        <v>445566</v>
      </c>
      <c r="AE109" s="184">
        <v>458156</v>
      </c>
      <c r="AF109" s="184">
        <v>468450</v>
      </c>
      <c r="AG109" s="184">
        <v>473831</v>
      </c>
      <c r="AH109" s="184">
        <v>478865</v>
      </c>
      <c r="AI109" s="184">
        <v>490651</v>
      </c>
      <c r="AJ109" s="184">
        <v>500720</v>
      </c>
      <c r="AK109" s="184">
        <v>617891</v>
      </c>
      <c r="AL109" s="184">
        <v>623840</v>
      </c>
      <c r="AM109" s="184">
        <v>639630</v>
      </c>
      <c r="AN109" s="184">
        <v>644093</v>
      </c>
      <c r="AO109" s="184">
        <v>653935</v>
      </c>
      <c r="AP109" s="184">
        <v>675216</v>
      </c>
      <c r="AQ109" s="184">
        <v>678535</v>
      </c>
      <c r="AR109" s="184">
        <v>678535</v>
      </c>
      <c r="AS109" s="184">
        <v>685973</v>
      </c>
      <c r="AT109" s="184">
        <v>693294</v>
      </c>
      <c r="AU109" s="184">
        <v>698788</v>
      </c>
      <c r="AV109" s="184">
        <v>712060</v>
      </c>
      <c r="AW109" s="184">
        <v>729453</v>
      </c>
      <c r="AX109" s="184">
        <v>735632</v>
      </c>
      <c r="AY109" s="184">
        <v>741466</v>
      </c>
      <c r="AZ109" s="184">
        <v>763322</v>
      </c>
    </row>
    <row r="110" spans="1:52" hidden="1" outlineLevel="1">
      <c r="A110" s="181">
        <v>5750</v>
      </c>
      <c r="B110" s="184">
        <v>196693</v>
      </c>
      <c r="C110" s="184">
        <v>202987</v>
      </c>
      <c r="D110" s="184">
        <v>209854</v>
      </c>
      <c r="E110" s="184">
        <v>216604</v>
      </c>
      <c r="F110" s="184">
        <v>223126</v>
      </c>
      <c r="G110" s="184">
        <v>238116</v>
      </c>
      <c r="H110" s="184">
        <v>246813</v>
      </c>
      <c r="I110" s="184">
        <v>260658</v>
      </c>
      <c r="J110" s="184">
        <v>268667</v>
      </c>
      <c r="K110" s="184">
        <v>271299</v>
      </c>
      <c r="L110" s="184">
        <v>288006</v>
      </c>
      <c r="M110" s="184">
        <v>294412</v>
      </c>
      <c r="N110" s="184">
        <v>300363</v>
      </c>
      <c r="O110" s="184">
        <v>305055</v>
      </c>
      <c r="P110" s="184">
        <v>316381</v>
      </c>
      <c r="Q110" s="184">
        <v>326680</v>
      </c>
      <c r="R110" s="184">
        <v>334920</v>
      </c>
      <c r="S110" s="184">
        <v>343157</v>
      </c>
      <c r="T110" s="184">
        <v>347277</v>
      </c>
      <c r="U110" s="184">
        <v>355059</v>
      </c>
      <c r="V110" s="184">
        <v>363068</v>
      </c>
      <c r="W110" s="184">
        <v>373138</v>
      </c>
      <c r="X110" s="184">
        <v>377255</v>
      </c>
      <c r="Y110" s="184">
        <v>382176</v>
      </c>
      <c r="Z110" s="184">
        <v>390071</v>
      </c>
      <c r="AA110" s="184">
        <v>393503</v>
      </c>
      <c r="AB110" s="184">
        <v>398996</v>
      </c>
      <c r="AC110" s="184">
        <v>447742</v>
      </c>
      <c r="AD110" s="184">
        <v>460328</v>
      </c>
      <c r="AE110" s="184">
        <v>464790</v>
      </c>
      <c r="AF110" s="184">
        <v>477491</v>
      </c>
      <c r="AG110" s="184">
        <v>488475</v>
      </c>
      <c r="AH110" s="184">
        <v>493511</v>
      </c>
      <c r="AI110" s="184">
        <v>507698</v>
      </c>
      <c r="AJ110" s="184">
        <v>510214</v>
      </c>
      <c r="AK110" s="184">
        <v>630820</v>
      </c>
      <c r="AL110" s="184">
        <v>635511</v>
      </c>
      <c r="AM110" s="184">
        <v>645580</v>
      </c>
      <c r="AN110" s="184">
        <v>660454</v>
      </c>
      <c r="AO110" s="184">
        <v>666405</v>
      </c>
      <c r="AP110" s="184">
        <v>687001</v>
      </c>
      <c r="AQ110" s="184">
        <v>690778</v>
      </c>
      <c r="AR110" s="184">
        <v>687918</v>
      </c>
      <c r="AS110" s="184">
        <v>695927</v>
      </c>
      <c r="AT110" s="184">
        <v>701075</v>
      </c>
      <c r="AU110" s="184">
        <v>705309</v>
      </c>
      <c r="AV110" s="184">
        <v>731743</v>
      </c>
      <c r="AW110" s="184">
        <v>753827</v>
      </c>
      <c r="AX110" s="184">
        <v>758058</v>
      </c>
      <c r="AY110" s="184">
        <v>764924</v>
      </c>
      <c r="AZ110" s="184">
        <v>771447</v>
      </c>
    </row>
    <row r="111" spans="1:52" hidden="1" outlineLevel="1">
      <c r="A111" s="181">
        <v>5875</v>
      </c>
      <c r="B111" s="184">
        <v>200470</v>
      </c>
      <c r="C111" s="184">
        <v>206993</v>
      </c>
      <c r="D111" s="184">
        <v>213858</v>
      </c>
      <c r="E111" s="184">
        <v>220954</v>
      </c>
      <c r="F111" s="184">
        <v>229877</v>
      </c>
      <c r="G111" s="184">
        <v>243151</v>
      </c>
      <c r="H111" s="184">
        <v>248987</v>
      </c>
      <c r="I111" s="184">
        <v>265693</v>
      </c>
      <c r="J111" s="184">
        <v>274846</v>
      </c>
      <c r="K111" s="184">
        <v>275190</v>
      </c>
      <c r="L111" s="184">
        <v>296243</v>
      </c>
      <c r="M111" s="184">
        <v>297503</v>
      </c>
      <c r="N111" s="184">
        <v>306313</v>
      </c>
      <c r="O111" s="184">
        <v>308145</v>
      </c>
      <c r="P111" s="184">
        <v>321533</v>
      </c>
      <c r="Q111" s="184">
        <v>329886</v>
      </c>
      <c r="R111" s="184">
        <v>341440</v>
      </c>
      <c r="S111" s="184">
        <v>346475</v>
      </c>
      <c r="T111" s="184">
        <v>351053</v>
      </c>
      <c r="U111" s="184">
        <v>362039</v>
      </c>
      <c r="V111" s="184">
        <v>372335</v>
      </c>
      <c r="W111" s="184">
        <v>377027</v>
      </c>
      <c r="X111" s="184">
        <v>381374</v>
      </c>
      <c r="Y111" s="184">
        <v>387554</v>
      </c>
      <c r="Z111" s="184">
        <v>392017</v>
      </c>
      <c r="AA111" s="184">
        <v>397394</v>
      </c>
      <c r="AB111" s="184">
        <v>407693</v>
      </c>
      <c r="AC111" s="184">
        <v>451975</v>
      </c>
      <c r="AD111" s="184">
        <v>464332</v>
      </c>
      <c r="AE111" s="184">
        <v>479436</v>
      </c>
      <c r="AF111" s="184">
        <v>484930</v>
      </c>
      <c r="AG111" s="184">
        <v>497629</v>
      </c>
      <c r="AH111" s="184">
        <v>505639</v>
      </c>
      <c r="AI111" s="184">
        <v>512048</v>
      </c>
      <c r="AJ111" s="184">
        <v>514680</v>
      </c>
      <c r="AK111" s="184">
        <v>636426</v>
      </c>
      <c r="AL111" s="184">
        <v>644552</v>
      </c>
      <c r="AM111" s="184">
        <v>661255</v>
      </c>
      <c r="AN111" s="184">
        <v>676361</v>
      </c>
      <c r="AO111" s="184">
        <v>685056</v>
      </c>
      <c r="AP111" s="184">
        <v>694324</v>
      </c>
      <c r="AQ111" s="184">
        <v>700389</v>
      </c>
      <c r="AR111" s="184">
        <v>703251</v>
      </c>
      <c r="AS111" s="184">
        <v>699015</v>
      </c>
      <c r="AT111" s="184">
        <v>707713</v>
      </c>
      <c r="AU111" s="184">
        <v>711717</v>
      </c>
      <c r="AV111" s="184">
        <v>755541</v>
      </c>
      <c r="AW111" s="184">
        <v>760805</v>
      </c>
      <c r="AX111" s="184">
        <v>766642</v>
      </c>
      <c r="AY111" s="184">
        <v>769846</v>
      </c>
      <c r="AZ111" s="184">
        <v>779456</v>
      </c>
    </row>
    <row r="112" spans="1:52" hidden="1" outlineLevel="1">
      <c r="A112" s="181">
        <v>6000</v>
      </c>
      <c r="B112" s="184">
        <v>203904</v>
      </c>
      <c r="C112" s="184">
        <v>210654</v>
      </c>
      <c r="D112" s="184">
        <v>217520</v>
      </c>
      <c r="E112" s="184">
        <v>224617</v>
      </c>
      <c r="F112" s="184">
        <v>233197</v>
      </c>
      <c r="G112" s="184">
        <v>246928</v>
      </c>
      <c r="H112" s="184">
        <v>252762</v>
      </c>
      <c r="I112" s="184">
        <v>268783</v>
      </c>
      <c r="J112" s="184">
        <v>278738</v>
      </c>
      <c r="K112" s="184">
        <v>280454</v>
      </c>
      <c r="L112" s="184">
        <v>300363</v>
      </c>
      <c r="M112" s="184">
        <v>301622</v>
      </c>
      <c r="N112" s="184">
        <v>310662</v>
      </c>
      <c r="O112" s="184">
        <v>313980</v>
      </c>
      <c r="P112" s="184">
        <v>325764</v>
      </c>
      <c r="Q112" s="184">
        <v>334576</v>
      </c>
      <c r="R112" s="184">
        <v>346133</v>
      </c>
      <c r="S112" s="184">
        <v>351053</v>
      </c>
      <c r="T112" s="184">
        <v>355515</v>
      </c>
      <c r="U112" s="184">
        <v>366730</v>
      </c>
      <c r="V112" s="184">
        <v>377255</v>
      </c>
      <c r="W112" s="184">
        <v>382176</v>
      </c>
      <c r="X112" s="184">
        <v>386183</v>
      </c>
      <c r="Y112" s="184">
        <v>392702</v>
      </c>
      <c r="Z112" s="184">
        <v>394763</v>
      </c>
      <c r="AA112" s="184">
        <v>402430</v>
      </c>
      <c r="AB112" s="184">
        <v>413414</v>
      </c>
      <c r="AC112" s="184">
        <v>457350</v>
      </c>
      <c r="AD112" s="184">
        <v>469710</v>
      </c>
      <c r="AE112" s="184">
        <v>484815</v>
      </c>
      <c r="AF112" s="184">
        <v>490190</v>
      </c>
      <c r="AG112" s="184">
        <v>503351</v>
      </c>
      <c r="AH112" s="184">
        <v>511359</v>
      </c>
      <c r="AI112" s="184">
        <v>515023</v>
      </c>
      <c r="AJ112" s="184">
        <v>517652</v>
      </c>
      <c r="AK112" s="184">
        <v>637341</v>
      </c>
      <c r="AL112" s="184">
        <v>645580</v>
      </c>
      <c r="AM112" s="184">
        <v>662743</v>
      </c>
      <c r="AN112" s="184">
        <v>677619</v>
      </c>
      <c r="AO112" s="184">
        <v>682768</v>
      </c>
      <c r="AP112" s="184">
        <v>695355</v>
      </c>
      <c r="AQ112" s="184">
        <v>701534</v>
      </c>
      <c r="AR112" s="184">
        <v>707485</v>
      </c>
      <c r="AS112" s="184">
        <v>707713</v>
      </c>
      <c r="AT112" s="184">
        <v>717783</v>
      </c>
      <c r="AU112" s="184">
        <v>759662</v>
      </c>
      <c r="AV112" s="184">
        <v>764236</v>
      </c>
      <c r="AW112" s="184">
        <v>769846</v>
      </c>
      <c r="AX112" s="184">
        <v>774536</v>
      </c>
      <c r="AY112" s="184">
        <v>779343</v>
      </c>
      <c r="AZ112" s="184">
        <v>788497</v>
      </c>
    </row>
    <row r="113" spans="1:52" hidden="1" outlineLevel="1">
      <c r="A113" s="181">
        <v>6125</v>
      </c>
      <c r="B113" s="184">
        <v>215344</v>
      </c>
      <c r="C113" s="184">
        <v>227360</v>
      </c>
      <c r="D113" s="184">
        <v>231594</v>
      </c>
      <c r="E113" s="184">
        <v>236401</v>
      </c>
      <c r="F113" s="184">
        <v>250818</v>
      </c>
      <c r="G113" s="184">
        <v>262833</v>
      </c>
      <c r="H113" s="184">
        <v>264776</v>
      </c>
      <c r="I113" s="184">
        <v>270498</v>
      </c>
      <c r="J113" s="184">
        <v>289493</v>
      </c>
      <c r="K113" s="184">
        <v>290638</v>
      </c>
      <c r="L113" s="184">
        <v>301964</v>
      </c>
      <c r="M113" s="184">
        <v>305854</v>
      </c>
      <c r="N113" s="184">
        <v>310889</v>
      </c>
      <c r="O113" s="184">
        <v>324620</v>
      </c>
      <c r="P113" s="184">
        <v>336523</v>
      </c>
      <c r="Q113" s="184">
        <v>347621</v>
      </c>
      <c r="R113" s="184">
        <v>359977</v>
      </c>
      <c r="S113" s="184">
        <v>363640</v>
      </c>
      <c r="T113" s="184">
        <v>368561</v>
      </c>
      <c r="U113" s="184">
        <v>379543</v>
      </c>
      <c r="V113" s="184">
        <v>389386</v>
      </c>
      <c r="W113" s="184">
        <v>395678</v>
      </c>
      <c r="X113" s="184">
        <v>401742</v>
      </c>
      <c r="Y113" s="184">
        <v>406661</v>
      </c>
      <c r="Z113" s="184">
        <v>412842</v>
      </c>
      <c r="AA113" s="184">
        <v>423027</v>
      </c>
      <c r="AB113" s="184">
        <v>430464</v>
      </c>
      <c r="AC113" s="184">
        <v>478292</v>
      </c>
      <c r="AD113" s="184">
        <v>497058</v>
      </c>
      <c r="AE113" s="184">
        <v>506671</v>
      </c>
      <c r="AF113" s="184">
        <v>510331</v>
      </c>
      <c r="AG113" s="184">
        <v>522229</v>
      </c>
      <c r="AH113" s="184">
        <v>528985</v>
      </c>
      <c r="AI113" s="184">
        <v>549008</v>
      </c>
      <c r="AJ113" s="184">
        <v>555759</v>
      </c>
      <c r="AK113" s="184">
        <v>633795</v>
      </c>
      <c r="AL113" s="184">
        <v>636771</v>
      </c>
      <c r="AM113" s="184">
        <v>648900</v>
      </c>
      <c r="AN113" s="184">
        <v>651874</v>
      </c>
      <c r="AO113" s="184">
        <v>662399</v>
      </c>
      <c r="AP113" s="184">
        <v>671670</v>
      </c>
      <c r="AQ113" s="184">
        <v>682310</v>
      </c>
      <c r="AR113" s="184">
        <v>697298</v>
      </c>
      <c r="AS113" s="184">
        <v>713318</v>
      </c>
      <c r="AT113" s="184">
        <v>737806</v>
      </c>
      <c r="AU113" s="184">
        <v>764580</v>
      </c>
      <c r="AV113" s="184">
        <v>770988</v>
      </c>
      <c r="AW113" s="184">
        <v>776710</v>
      </c>
      <c r="AX113" s="184">
        <v>778885</v>
      </c>
      <c r="AY113" s="184">
        <v>788153</v>
      </c>
      <c r="AZ113" s="184">
        <v>792501</v>
      </c>
    </row>
    <row r="114" spans="1:52" hidden="1" outlineLevel="1">
      <c r="A114" s="181">
        <v>6250</v>
      </c>
      <c r="B114" s="184">
        <v>222554</v>
      </c>
      <c r="C114" s="184">
        <v>232852</v>
      </c>
      <c r="D114" s="184">
        <v>237544</v>
      </c>
      <c r="E114" s="184">
        <v>252534</v>
      </c>
      <c r="F114" s="184">
        <v>257111</v>
      </c>
      <c r="G114" s="184">
        <v>267752</v>
      </c>
      <c r="H114" s="184">
        <v>273017</v>
      </c>
      <c r="I114" s="184">
        <v>290293</v>
      </c>
      <c r="J114" s="184">
        <v>309401</v>
      </c>
      <c r="K114" s="184">
        <v>303225</v>
      </c>
      <c r="L114" s="184">
        <v>315467</v>
      </c>
      <c r="M114" s="184">
        <v>314437</v>
      </c>
      <c r="N114" s="184">
        <v>319015</v>
      </c>
      <c r="O114" s="184">
        <v>333660</v>
      </c>
      <c r="P114" s="184">
        <v>338124</v>
      </c>
      <c r="Q114" s="184">
        <v>350481</v>
      </c>
      <c r="R114" s="184">
        <v>363411</v>
      </c>
      <c r="S114" s="184">
        <v>368561</v>
      </c>
      <c r="T114" s="184">
        <v>375426</v>
      </c>
      <c r="U114" s="184">
        <v>382404</v>
      </c>
      <c r="V114" s="184">
        <v>390187</v>
      </c>
      <c r="W114" s="184">
        <v>397167</v>
      </c>
      <c r="X114" s="184">
        <v>404832</v>
      </c>
      <c r="Y114" s="184">
        <v>408954</v>
      </c>
      <c r="Z114" s="184">
        <v>417419</v>
      </c>
      <c r="AA114" s="184">
        <v>429435</v>
      </c>
      <c r="AB114" s="184">
        <v>434468</v>
      </c>
      <c r="AC114" s="184">
        <v>512390</v>
      </c>
      <c r="AD114" s="184">
        <v>514450</v>
      </c>
      <c r="AE114" s="184">
        <v>522229</v>
      </c>
      <c r="AF114" s="184">
        <v>522116</v>
      </c>
      <c r="AG114" s="184">
        <v>523606</v>
      </c>
      <c r="AH114" s="184">
        <v>531156</v>
      </c>
      <c r="AI114" s="184">
        <v>557589</v>
      </c>
      <c r="AJ114" s="184">
        <v>562966</v>
      </c>
      <c r="AK114" s="184">
        <v>642719</v>
      </c>
      <c r="AL114" s="184">
        <v>648441</v>
      </c>
      <c r="AM114" s="184">
        <v>654735</v>
      </c>
      <c r="AN114" s="184">
        <v>660454</v>
      </c>
      <c r="AO114" s="184">
        <v>668352</v>
      </c>
      <c r="AP114" s="184">
        <v>675102</v>
      </c>
      <c r="AQ114" s="184">
        <v>711717</v>
      </c>
      <c r="AR114" s="184">
        <v>719382</v>
      </c>
      <c r="AS114" s="184">
        <v>774536</v>
      </c>
      <c r="AT114" s="184">
        <v>779456</v>
      </c>
      <c r="AU114" s="184">
        <v>789526</v>
      </c>
      <c r="AV114" s="184">
        <v>791585</v>
      </c>
      <c r="AW114" s="184">
        <v>798107</v>
      </c>
      <c r="AX114" s="184">
        <v>806002</v>
      </c>
      <c r="AY114" s="184">
        <v>812867</v>
      </c>
      <c r="AZ114" s="184">
        <v>822364</v>
      </c>
    </row>
    <row r="115" spans="1:52" hidden="1" outlineLevel="1">
      <c r="A115" s="181">
        <v>6375</v>
      </c>
      <c r="B115" s="184">
        <v>225414</v>
      </c>
      <c r="C115" s="184">
        <v>235256</v>
      </c>
      <c r="D115" s="184">
        <v>239833</v>
      </c>
      <c r="E115" s="184">
        <v>255050</v>
      </c>
      <c r="F115" s="184">
        <v>259284</v>
      </c>
      <c r="G115" s="184">
        <v>272557</v>
      </c>
      <c r="H115" s="184">
        <v>287892</v>
      </c>
      <c r="I115" s="184">
        <v>292698</v>
      </c>
      <c r="J115" s="184">
        <v>310778</v>
      </c>
      <c r="K115" s="184">
        <v>305854</v>
      </c>
      <c r="L115" s="184">
        <v>318326</v>
      </c>
      <c r="M115" s="184">
        <v>317070</v>
      </c>
      <c r="N115" s="184">
        <v>321875</v>
      </c>
      <c r="O115" s="184">
        <v>333775</v>
      </c>
      <c r="P115" s="184">
        <v>341557</v>
      </c>
      <c r="Q115" s="184">
        <v>352541</v>
      </c>
      <c r="R115" s="184">
        <v>365240</v>
      </c>
      <c r="S115" s="184">
        <v>371650</v>
      </c>
      <c r="T115" s="184">
        <v>377944</v>
      </c>
      <c r="U115" s="184">
        <v>389386</v>
      </c>
      <c r="V115" s="184">
        <v>391329</v>
      </c>
      <c r="W115" s="184">
        <v>397623</v>
      </c>
      <c r="X115" s="184">
        <v>408151</v>
      </c>
      <c r="Y115" s="184">
        <v>412842</v>
      </c>
      <c r="Z115" s="184">
        <v>419822</v>
      </c>
      <c r="AA115" s="184">
        <v>432867</v>
      </c>
      <c r="AB115" s="184">
        <v>435956</v>
      </c>
      <c r="AC115" s="184">
        <v>516624</v>
      </c>
      <c r="AD115" s="184">
        <v>522229</v>
      </c>
      <c r="AE115" s="184">
        <v>526923</v>
      </c>
      <c r="AF115" s="184">
        <v>526694</v>
      </c>
      <c r="AG115" s="184">
        <v>529899</v>
      </c>
      <c r="AH115" s="184">
        <v>535733</v>
      </c>
      <c r="AI115" s="184">
        <v>562509</v>
      </c>
      <c r="AJ115" s="184">
        <v>567773</v>
      </c>
      <c r="AK115" s="184">
        <v>648441</v>
      </c>
      <c r="AL115" s="184">
        <v>653935</v>
      </c>
      <c r="AM115" s="184">
        <v>660454</v>
      </c>
      <c r="AN115" s="184">
        <v>666291</v>
      </c>
      <c r="AO115" s="184">
        <v>688146</v>
      </c>
      <c r="AP115" s="184">
        <v>712060</v>
      </c>
      <c r="AQ115" s="184">
        <v>717783</v>
      </c>
      <c r="AR115" s="184">
        <v>725221</v>
      </c>
      <c r="AS115" s="184">
        <v>779456</v>
      </c>
      <c r="AT115" s="184">
        <v>786092</v>
      </c>
      <c r="AU115" s="184">
        <v>794561</v>
      </c>
      <c r="AV115" s="184">
        <v>801312</v>
      </c>
      <c r="AW115" s="184">
        <v>804516</v>
      </c>
      <c r="AX115" s="184">
        <v>812411</v>
      </c>
      <c r="AY115" s="184">
        <v>819849</v>
      </c>
      <c r="AZ115" s="184">
        <v>828201</v>
      </c>
    </row>
    <row r="116" spans="1:52" hidden="1" outlineLevel="1">
      <c r="A116" s="181">
        <v>6500</v>
      </c>
      <c r="B116" s="184">
        <v>227704</v>
      </c>
      <c r="C116" s="184">
        <v>237314</v>
      </c>
      <c r="D116" s="184">
        <v>245896</v>
      </c>
      <c r="E116" s="184">
        <v>256766</v>
      </c>
      <c r="F116" s="184">
        <v>261916</v>
      </c>
      <c r="G116" s="184">
        <v>274501</v>
      </c>
      <c r="H116" s="184">
        <v>290293</v>
      </c>
      <c r="I116" s="184">
        <v>295215</v>
      </c>
      <c r="J116" s="184">
        <v>314437</v>
      </c>
      <c r="K116" s="184">
        <v>309975</v>
      </c>
      <c r="L116" s="184">
        <v>321074</v>
      </c>
      <c r="M116" s="184">
        <v>320159</v>
      </c>
      <c r="N116" s="184">
        <v>324620</v>
      </c>
      <c r="O116" s="184">
        <v>339495</v>
      </c>
      <c r="P116" s="184">
        <v>344647</v>
      </c>
      <c r="Q116" s="184">
        <v>354600</v>
      </c>
      <c r="R116" s="184">
        <v>368561</v>
      </c>
      <c r="S116" s="184">
        <v>375195</v>
      </c>
      <c r="T116" s="184">
        <v>381148</v>
      </c>
      <c r="U116" s="184">
        <v>390187</v>
      </c>
      <c r="V116" s="184">
        <v>391559</v>
      </c>
      <c r="W116" s="184">
        <v>399455</v>
      </c>
      <c r="X116" s="184">
        <v>411583</v>
      </c>
      <c r="Y116" s="184">
        <v>426456</v>
      </c>
      <c r="Z116" s="184">
        <v>432522</v>
      </c>
      <c r="AA116" s="184">
        <v>437100</v>
      </c>
      <c r="AB116" s="184">
        <v>439733</v>
      </c>
      <c r="AC116" s="184">
        <v>521315</v>
      </c>
      <c r="AD116" s="184">
        <v>527151</v>
      </c>
      <c r="AE116" s="184">
        <v>530698</v>
      </c>
      <c r="AF116" s="184">
        <v>530927</v>
      </c>
      <c r="AG116" s="184">
        <v>534475</v>
      </c>
      <c r="AH116" s="184">
        <v>539625</v>
      </c>
      <c r="AI116" s="184">
        <v>567313</v>
      </c>
      <c r="AJ116" s="184">
        <v>572692</v>
      </c>
      <c r="AK116" s="184">
        <v>653935</v>
      </c>
      <c r="AL116" s="184">
        <v>659883</v>
      </c>
      <c r="AM116" s="184">
        <v>666291</v>
      </c>
      <c r="AN116" s="184">
        <v>672356</v>
      </c>
      <c r="AO116" s="184">
        <v>697298</v>
      </c>
      <c r="AP116" s="184">
        <v>718010</v>
      </c>
      <c r="AQ116" s="184">
        <v>724877</v>
      </c>
      <c r="AR116" s="184">
        <v>730939</v>
      </c>
      <c r="AS116" s="184">
        <v>786092</v>
      </c>
      <c r="AT116" s="184">
        <v>792501</v>
      </c>
      <c r="AU116" s="184">
        <v>801312</v>
      </c>
      <c r="AV116" s="184">
        <v>808177</v>
      </c>
      <c r="AW116" s="184">
        <v>814241</v>
      </c>
      <c r="AX116" s="184">
        <v>819849</v>
      </c>
      <c r="AY116" s="184">
        <v>826601</v>
      </c>
      <c r="AZ116" s="184">
        <v>835296</v>
      </c>
    </row>
    <row r="117" spans="1:52" hidden="1" outlineLevel="1">
      <c r="A117" s="181">
        <v>6625</v>
      </c>
      <c r="B117" s="184">
        <v>229535</v>
      </c>
      <c r="C117" s="184">
        <v>239602</v>
      </c>
      <c r="D117" s="184">
        <v>255050</v>
      </c>
      <c r="E117" s="184">
        <v>259513</v>
      </c>
      <c r="F117" s="184">
        <v>263748</v>
      </c>
      <c r="G117" s="184">
        <v>277706</v>
      </c>
      <c r="H117" s="184">
        <v>293042</v>
      </c>
      <c r="I117" s="184">
        <v>299333</v>
      </c>
      <c r="J117" s="184">
        <v>316381</v>
      </c>
      <c r="K117" s="184">
        <v>312835</v>
      </c>
      <c r="L117" s="184">
        <v>324049</v>
      </c>
      <c r="M117" s="184">
        <v>323246</v>
      </c>
      <c r="N117" s="184">
        <v>327710</v>
      </c>
      <c r="O117" s="184">
        <v>342701</v>
      </c>
      <c r="P117" s="184">
        <v>347621</v>
      </c>
      <c r="Q117" s="184">
        <v>359063</v>
      </c>
      <c r="R117" s="184">
        <v>373593</v>
      </c>
      <c r="S117" s="184">
        <v>378400</v>
      </c>
      <c r="T117" s="184">
        <v>384579</v>
      </c>
      <c r="U117" s="184">
        <v>395106</v>
      </c>
      <c r="V117" s="184">
        <v>403344</v>
      </c>
      <c r="W117" s="184">
        <v>408494</v>
      </c>
      <c r="X117" s="184">
        <v>415245</v>
      </c>
      <c r="Y117" s="184">
        <v>430464</v>
      </c>
      <c r="Z117" s="184">
        <v>435956</v>
      </c>
      <c r="AA117" s="184">
        <v>438587</v>
      </c>
      <c r="AB117" s="184">
        <v>445110</v>
      </c>
      <c r="AC117" s="184">
        <v>526466</v>
      </c>
      <c r="AD117" s="184">
        <v>527379</v>
      </c>
      <c r="AE117" s="184">
        <v>535504</v>
      </c>
      <c r="AF117" s="184">
        <v>536764</v>
      </c>
      <c r="AG117" s="184">
        <v>539052</v>
      </c>
      <c r="AH117" s="184">
        <v>542484</v>
      </c>
      <c r="AI117" s="184">
        <v>572348</v>
      </c>
      <c r="AJ117" s="184">
        <v>577957</v>
      </c>
      <c r="AK117" s="184">
        <v>659082</v>
      </c>
      <c r="AL117" s="184">
        <v>665146</v>
      </c>
      <c r="AM117" s="184">
        <v>672356</v>
      </c>
      <c r="AN117" s="184">
        <v>678306</v>
      </c>
      <c r="AO117" s="184">
        <v>719382</v>
      </c>
      <c r="AP117" s="184">
        <v>725221</v>
      </c>
      <c r="AQ117" s="184">
        <v>730483</v>
      </c>
      <c r="AR117" s="184">
        <v>737806</v>
      </c>
      <c r="AS117" s="184">
        <v>793759</v>
      </c>
      <c r="AT117" s="184">
        <v>799252</v>
      </c>
      <c r="AU117" s="184">
        <v>808177</v>
      </c>
      <c r="AV117" s="184">
        <v>813897</v>
      </c>
      <c r="AW117" s="184">
        <v>821107</v>
      </c>
      <c r="AX117" s="184">
        <v>827859</v>
      </c>
      <c r="AY117" s="184">
        <v>833808</v>
      </c>
      <c r="AZ117" s="184">
        <v>843763</v>
      </c>
    </row>
    <row r="118" spans="1:52" hidden="1" outlineLevel="1">
      <c r="A118" s="181">
        <v>6750</v>
      </c>
      <c r="B118" s="184">
        <v>231594</v>
      </c>
      <c r="C118" s="184">
        <v>241779</v>
      </c>
      <c r="D118" s="184">
        <v>257111</v>
      </c>
      <c r="E118" s="184">
        <v>261916</v>
      </c>
      <c r="F118" s="184">
        <v>266494</v>
      </c>
      <c r="G118" s="184">
        <v>290638</v>
      </c>
      <c r="H118" s="184">
        <v>296017</v>
      </c>
      <c r="I118" s="184">
        <v>300821</v>
      </c>
      <c r="J118" s="184">
        <v>320615</v>
      </c>
      <c r="K118" s="184">
        <v>315924</v>
      </c>
      <c r="L118" s="184">
        <v>327254</v>
      </c>
      <c r="M118" s="184">
        <v>325764</v>
      </c>
      <c r="N118" s="184">
        <v>330571</v>
      </c>
      <c r="O118" s="184">
        <v>347621</v>
      </c>
      <c r="P118" s="184">
        <v>350824</v>
      </c>
      <c r="Q118" s="184">
        <v>361924</v>
      </c>
      <c r="R118" s="184">
        <v>376225</v>
      </c>
      <c r="S118" s="184">
        <v>381490</v>
      </c>
      <c r="T118" s="184">
        <v>388127</v>
      </c>
      <c r="U118" s="184">
        <v>410210</v>
      </c>
      <c r="V118" s="184">
        <v>414214</v>
      </c>
      <c r="W118" s="184">
        <v>421996</v>
      </c>
      <c r="X118" s="184">
        <v>428861</v>
      </c>
      <c r="Y118" s="184">
        <v>440648</v>
      </c>
      <c r="Z118" s="184">
        <v>439388</v>
      </c>
      <c r="AA118" s="184">
        <v>442822</v>
      </c>
      <c r="AB118" s="184">
        <v>448656</v>
      </c>
      <c r="AC118" s="184">
        <v>530241</v>
      </c>
      <c r="AD118" s="184">
        <v>532071</v>
      </c>
      <c r="AE118" s="184">
        <v>539853</v>
      </c>
      <c r="AF118" s="184">
        <v>551410</v>
      </c>
      <c r="AG118" s="184">
        <v>549008</v>
      </c>
      <c r="AH118" s="184">
        <v>557245</v>
      </c>
      <c r="AI118" s="184">
        <v>577267</v>
      </c>
      <c r="AJ118" s="184">
        <v>582074</v>
      </c>
      <c r="AK118" s="184">
        <v>664576</v>
      </c>
      <c r="AL118" s="184">
        <v>670525</v>
      </c>
      <c r="AM118" s="184">
        <v>677047</v>
      </c>
      <c r="AN118" s="184">
        <v>684714</v>
      </c>
      <c r="AO118" s="184">
        <v>724647</v>
      </c>
      <c r="AP118" s="184">
        <v>729797</v>
      </c>
      <c r="AQ118" s="184">
        <v>736435</v>
      </c>
      <c r="AR118" s="184">
        <v>743872</v>
      </c>
      <c r="AS118" s="184">
        <v>800166</v>
      </c>
      <c r="AT118" s="184">
        <v>806461</v>
      </c>
      <c r="AU118" s="184">
        <v>811724</v>
      </c>
      <c r="AV118" s="184">
        <v>819275</v>
      </c>
      <c r="AW118" s="184">
        <v>827859</v>
      </c>
      <c r="AX118" s="184">
        <v>833808</v>
      </c>
      <c r="AY118" s="184">
        <v>839872</v>
      </c>
      <c r="AZ118" s="184">
        <v>849713</v>
      </c>
    </row>
    <row r="119" spans="1:52" hidden="1" outlineLevel="1">
      <c r="A119" s="181">
        <v>6875</v>
      </c>
      <c r="B119" s="184">
        <v>241779</v>
      </c>
      <c r="C119" s="184">
        <v>253333</v>
      </c>
      <c r="D119" s="184">
        <v>263061</v>
      </c>
      <c r="E119" s="184">
        <v>268210</v>
      </c>
      <c r="F119" s="184">
        <v>283770</v>
      </c>
      <c r="G119" s="184">
        <v>297045</v>
      </c>
      <c r="H119" s="184">
        <v>302536</v>
      </c>
      <c r="I119" s="184">
        <v>308030</v>
      </c>
      <c r="J119" s="184">
        <v>327826</v>
      </c>
      <c r="K119" s="184">
        <v>322905</v>
      </c>
      <c r="L119" s="184">
        <v>335148</v>
      </c>
      <c r="M119" s="184">
        <v>334003</v>
      </c>
      <c r="N119" s="184">
        <v>348420</v>
      </c>
      <c r="O119" s="184">
        <v>353914</v>
      </c>
      <c r="P119" s="184">
        <v>366499</v>
      </c>
      <c r="Q119" s="184">
        <v>370847</v>
      </c>
      <c r="R119" s="184">
        <v>385723</v>
      </c>
      <c r="S119" s="184">
        <v>390757</v>
      </c>
      <c r="T119" s="184">
        <v>397967</v>
      </c>
      <c r="U119" s="184">
        <v>412042</v>
      </c>
      <c r="V119" s="184">
        <v>427259</v>
      </c>
      <c r="W119" s="184">
        <v>441792</v>
      </c>
      <c r="X119" s="184">
        <v>447282</v>
      </c>
      <c r="Y119" s="184">
        <v>451631</v>
      </c>
      <c r="Z119" s="184">
        <v>449342</v>
      </c>
      <c r="AA119" s="184">
        <v>455179</v>
      </c>
      <c r="AB119" s="184">
        <v>475547</v>
      </c>
      <c r="AC119" s="184">
        <v>544429</v>
      </c>
      <c r="AD119" s="184">
        <v>547977</v>
      </c>
      <c r="AE119" s="184">
        <v>556329</v>
      </c>
      <c r="AF119" s="184">
        <v>558734</v>
      </c>
      <c r="AG119" s="184">
        <v>557589</v>
      </c>
      <c r="AH119" s="184">
        <v>587912</v>
      </c>
      <c r="AI119" s="184">
        <v>593403</v>
      </c>
      <c r="AJ119" s="184">
        <v>597522</v>
      </c>
      <c r="AK119" s="184">
        <v>684254</v>
      </c>
      <c r="AL119" s="184">
        <v>689861</v>
      </c>
      <c r="AM119" s="184">
        <v>730483</v>
      </c>
      <c r="AN119" s="184">
        <v>735974</v>
      </c>
      <c r="AO119" s="184">
        <v>744900</v>
      </c>
      <c r="AP119" s="184">
        <v>750737</v>
      </c>
      <c r="AQ119" s="184">
        <v>756571</v>
      </c>
      <c r="AR119" s="184">
        <v>805317</v>
      </c>
      <c r="AS119" s="184">
        <v>822364</v>
      </c>
      <c r="AT119" s="184">
        <v>829231</v>
      </c>
      <c r="AU119" s="184">
        <v>839529</v>
      </c>
      <c r="AV119" s="184">
        <v>845251</v>
      </c>
      <c r="AW119" s="184">
        <v>852229</v>
      </c>
      <c r="AX119" s="184">
        <v>859668</v>
      </c>
      <c r="AY119" s="184">
        <v>867105</v>
      </c>
      <c r="AZ119" s="184">
        <v>877059</v>
      </c>
    </row>
    <row r="120" spans="1:52" hidden="1" outlineLevel="1">
      <c r="A120" s="181">
        <v>7000</v>
      </c>
      <c r="B120" s="184">
        <v>244181</v>
      </c>
      <c r="C120" s="184">
        <v>257225</v>
      </c>
      <c r="D120" s="184">
        <v>265463</v>
      </c>
      <c r="E120" s="184">
        <v>270040</v>
      </c>
      <c r="F120" s="184">
        <v>286176</v>
      </c>
      <c r="G120" s="184">
        <v>300020</v>
      </c>
      <c r="H120" s="184">
        <v>304940</v>
      </c>
      <c r="I120" s="184">
        <v>310433</v>
      </c>
      <c r="J120" s="184">
        <v>330684</v>
      </c>
      <c r="K120" s="184">
        <v>326108</v>
      </c>
      <c r="L120" s="184">
        <v>338238</v>
      </c>
      <c r="M120" s="184">
        <v>337550</v>
      </c>
      <c r="N120" s="184">
        <v>350481</v>
      </c>
      <c r="O120" s="184">
        <v>356775</v>
      </c>
      <c r="P120" s="184">
        <v>369361</v>
      </c>
      <c r="Q120" s="184">
        <v>374738</v>
      </c>
      <c r="R120" s="184">
        <v>388469</v>
      </c>
      <c r="S120" s="184">
        <v>394419</v>
      </c>
      <c r="T120" s="184">
        <v>402315</v>
      </c>
      <c r="U120" s="184">
        <v>426917</v>
      </c>
      <c r="V120" s="184">
        <v>441104</v>
      </c>
      <c r="W120" s="184">
        <v>445566</v>
      </c>
      <c r="X120" s="184">
        <v>451175</v>
      </c>
      <c r="Y120" s="184">
        <v>456666</v>
      </c>
      <c r="Z120" s="184">
        <v>453575</v>
      </c>
      <c r="AA120" s="184">
        <v>467079</v>
      </c>
      <c r="AB120" s="184">
        <v>478981</v>
      </c>
      <c r="AC120" s="184">
        <v>549008</v>
      </c>
      <c r="AD120" s="184">
        <v>552210</v>
      </c>
      <c r="AE120" s="184">
        <v>563310</v>
      </c>
      <c r="AF120" s="184">
        <v>560562</v>
      </c>
      <c r="AG120" s="184">
        <v>564339</v>
      </c>
      <c r="AH120" s="184">
        <v>592030</v>
      </c>
      <c r="AI120" s="184">
        <v>596837</v>
      </c>
      <c r="AJ120" s="184">
        <v>602900</v>
      </c>
      <c r="AK120" s="184">
        <v>689404</v>
      </c>
      <c r="AL120" s="184">
        <v>695927</v>
      </c>
      <c r="AM120" s="184">
        <v>735974</v>
      </c>
      <c r="AN120" s="184">
        <v>741466</v>
      </c>
      <c r="AO120" s="184">
        <v>750965</v>
      </c>
      <c r="AP120" s="184">
        <v>756571</v>
      </c>
      <c r="AQ120" s="184">
        <v>762867</v>
      </c>
      <c r="AR120" s="184">
        <v>814241</v>
      </c>
      <c r="AS120" s="184">
        <v>828887</v>
      </c>
      <c r="AT120" s="184">
        <v>835641</v>
      </c>
      <c r="AU120" s="184">
        <v>846393</v>
      </c>
      <c r="AV120" s="184">
        <v>852229</v>
      </c>
      <c r="AW120" s="184">
        <v>859323</v>
      </c>
      <c r="AX120" s="184">
        <v>866419</v>
      </c>
      <c r="AY120" s="184">
        <v>875228</v>
      </c>
      <c r="AZ120" s="184">
        <v>879349</v>
      </c>
    </row>
    <row r="121" spans="1:52" hidden="1" outlineLevel="1"/>
    <row r="122" spans="1:52" collapsed="1"/>
  </sheetData>
  <mergeCells count="18">
    <mergeCell ref="J3:AS3"/>
    <mergeCell ref="J4:AS4"/>
    <mergeCell ref="J5:AS5"/>
    <mergeCell ref="J6:AS6"/>
    <mergeCell ref="J14:AI15"/>
    <mergeCell ref="C72:Q73"/>
    <mergeCell ref="C66:Q68"/>
    <mergeCell ref="J11:AB11"/>
    <mergeCell ref="AT5:AZ13"/>
    <mergeCell ref="J7:AS7"/>
    <mergeCell ref="J12:AB12"/>
    <mergeCell ref="AC12:AS12"/>
    <mergeCell ref="J13:AB13"/>
    <mergeCell ref="AC13:AS13"/>
    <mergeCell ref="AJ66:AZ69"/>
    <mergeCell ref="AJ72:AZ75"/>
    <mergeCell ref="U66:AF68"/>
    <mergeCell ref="U72:AF7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5">
    <tabColor rgb="FF0070C0"/>
  </sheetPr>
  <dimension ref="A1:AZ105"/>
  <sheetViews>
    <sheetView view="pageBreakPreview" zoomScale="85" zoomScaleNormal="100" zoomScaleSheetLayoutView="85" workbookViewId="0">
      <pane ySplit="1" topLeftCell="A2" activePane="bottomLeft" state="frozen"/>
      <selection pane="bottomLeft" activeCell="H12" sqref="H12"/>
    </sheetView>
  </sheetViews>
  <sheetFormatPr defaultRowHeight="15" outlineLevelRow="1"/>
  <cols>
    <col min="1" max="1" width="9.5703125" style="81" customWidth="1"/>
    <col min="2" max="44" width="6.5703125" style="81" customWidth="1"/>
    <col min="45" max="52" width="6.140625" style="81" customWidth="1"/>
    <col min="53" max="16384" width="9.140625" style="81"/>
  </cols>
  <sheetData>
    <row r="1" spans="1:52" ht="21">
      <c r="A1" s="295" t="s">
        <v>69</v>
      </c>
      <c r="B1" s="295"/>
      <c r="C1" s="295"/>
      <c r="D1" s="295"/>
      <c r="F1" s="1"/>
      <c r="G1" s="1"/>
      <c r="H1" s="1"/>
      <c r="J1" s="25" t="s">
        <v>240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93" t="s">
        <v>136</v>
      </c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93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501" t="s">
        <v>101</v>
      </c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  <c r="Z4" s="501"/>
      <c r="AA4" s="501"/>
      <c r="AB4" s="501"/>
      <c r="AC4" s="501"/>
      <c r="AD4" s="501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1"/>
      <c r="AR4" s="501"/>
      <c r="AS4" s="501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493" t="s">
        <v>102</v>
      </c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C5" s="493"/>
      <c r="AD5" s="493"/>
      <c r="AE5" s="493"/>
      <c r="AF5" s="493"/>
      <c r="AG5" s="493"/>
      <c r="AH5" s="493"/>
      <c r="AI5" s="493"/>
      <c r="AJ5" s="493"/>
      <c r="AK5" s="493"/>
      <c r="AL5" s="493"/>
      <c r="AM5" s="493"/>
      <c r="AN5" s="493"/>
      <c r="AO5" s="493"/>
      <c r="AP5" s="493"/>
      <c r="AQ5" s="493"/>
      <c r="AR5" s="493"/>
      <c r="AS5" s="493"/>
      <c r="AT5" s="553" t="s">
        <v>146</v>
      </c>
      <c r="AU5" s="553"/>
      <c r="AV5" s="553"/>
      <c r="AW5" s="553"/>
      <c r="AX5" s="553"/>
      <c r="AY5" s="553"/>
      <c r="AZ5" s="553"/>
    </row>
    <row r="6" spans="1:52">
      <c r="A6" s="1"/>
      <c r="B6" s="1"/>
      <c r="C6" s="1"/>
      <c r="D6" s="1"/>
      <c r="E6" s="1"/>
      <c r="F6" s="1"/>
      <c r="G6" s="1"/>
      <c r="H6" s="1"/>
      <c r="I6" s="1"/>
      <c r="J6" s="492" t="s">
        <v>103</v>
      </c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492"/>
      <c r="AG6" s="492"/>
      <c r="AH6" s="492"/>
      <c r="AI6" s="492"/>
      <c r="AJ6" s="492"/>
      <c r="AK6" s="492"/>
      <c r="AL6" s="492"/>
      <c r="AM6" s="492"/>
      <c r="AN6" s="492"/>
      <c r="AO6" s="492"/>
      <c r="AP6" s="492"/>
      <c r="AQ6" s="492"/>
      <c r="AR6" s="492"/>
      <c r="AS6" s="492"/>
      <c r="AT6" s="553"/>
      <c r="AU6" s="553"/>
      <c r="AV6" s="553"/>
      <c r="AW6" s="553"/>
      <c r="AX6" s="553"/>
      <c r="AY6" s="553"/>
      <c r="AZ6" s="553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493" t="s">
        <v>138</v>
      </c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  <c r="W7" s="493"/>
      <c r="X7" s="493"/>
      <c r="Y7" s="493"/>
      <c r="Z7" s="493"/>
      <c r="AA7" s="493"/>
      <c r="AB7" s="493"/>
      <c r="AC7" s="493"/>
      <c r="AD7" s="493"/>
      <c r="AE7" s="493"/>
      <c r="AF7" s="493"/>
      <c r="AG7" s="493"/>
      <c r="AH7" s="493"/>
      <c r="AI7" s="493"/>
      <c r="AJ7" s="493"/>
      <c r="AK7" s="493"/>
      <c r="AL7" s="493"/>
      <c r="AM7" s="493"/>
      <c r="AN7" s="493"/>
      <c r="AO7" s="493"/>
      <c r="AP7" s="493"/>
      <c r="AQ7" s="493"/>
      <c r="AR7" s="493"/>
      <c r="AS7" s="493"/>
      <c r="AT7" s="553"/>
      <c r="AU7" s="553"/>
      <c r="AV7" s="553"/>
      <c r="AW7" s="553"/>
      <c r="AX7" s="553"/>
      <c r="AY7" s="553"/>
      <c r="AZ7" s="553"/>
    </row>
    <row r="8" spans="1:52" ht="37.5" customHeight="1">
      <c r="A8" s="1"/>
      <c r="C8" s="1"/>
      <c r="D8" s="1"/>
      <c r="F8" s="1"/>
      <c r="G8" s="1"/>
      <c r="H8" s="1"/>
      <c r="I8" s="1"/>
      <c r="J8" s="105" t="s">
        <v>139</v>
      </c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47"/>
      <c r="AB8" s="80"/>
      <c r="AC8" s="503" t="s">
        <v>655</v>
      </c>
      <c r="AD8" s="503"/>
      <c r="AE8" s="503"/>
      <c r="AF8" s="503"/>
      <c r="AG8" s="503"/>
      <c r="AH8" s="503"/>
      <c r="AI8" s="503"/>
      <c r="AJ8" s="503"/>
      <c r="AK8" s="503"/>
      <c r="AL8" s="503"/>
      <c r="AM8" s="503"/>
      <c r="AN8" s="503"/>
      <c r="AO8" s="503"/>
      <c r="AP8" s="503"/>
      <c r="AQ8" s="503"/>
      <c r="AR8" s="503"/>
      <c r="AS8" s="503"/>
      <c r="AT8" s="553"/>
      <c r="AU8" s="553"/>
      <c r="AV8" s="553"/>
      <c r="AW8" s="553"/>
      <c r="AX8" s="553"/>
      <c r="AY8" s="553"/>
      <c r="AZ8" s="553"/>
    </row>
    <row r="9" spans="1:52">
      <c r="A9" s="1"/>
      <c r="B9" s="33" t="s">
        <v>3</v>
      </c>
      <c r="C9" s="1"/>
      <c r="D9" s="1"/>
      <c r="E9" s="1"/>
      <c r="F9" s="33" t="s">
        <v>227</v>
      </c>
      <c r="G9" s="1"/>
      <c r="H9" s="1"/>
      <c r="I9" s="1"/>
      <c r="J9" s="46" t="s">
        <v>228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B9" s="46"/>
      <c r="AC9" s="46" t="s">
        <v>231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553"/>
      <c r="AU9" s="553"/>
      <c r="AV9" s="553"/>
      <c r="AW9" s="553"/>
      <c r="AX9" s="553"/>
      <c r="AY9" s="553"/>
      <c r="AZ9" s="553"/>
    </row>
    <row r="10" spans="1:52">
      <c r="A10" s="1"/>
      <c r="B10" s="33" t="s">
        <v>150</v>
      </c>
      <c r="C10" s="1"/>
      <c r="D10" s="1"/>
      <c r="E10" s="1"/>
      <c r="F10" s="33" t="s">
        <v>150</v>
      </c>
      <c r="G10" s="1"/>
      <c r="H10" s="1"/>
      <c r="I10" s="1"/>
      <c r="J10" s="80" t="s">
        <v>241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47"/>
      <c r="AB10" s="80"/>
      <c r="AC10" s="80" t="s">
        <v>232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553"/>
      <c r="AU10" s="553"/>
      <c r="AV10" s="553"/>
      <c r="AW10" s="553"/>
      <c r="AX10" s="553"/>
      <c r="AY10" s="553"/>
      <c r="AZ10" s="553"/>
    </row>
    <row r="11" spans="1:52" ht="27" customHeight="1">
      <c r="A11" s="1"/>
      <c r="B11" s="33"/>
      <c r="C11" s="1"/>
      <c r="D11" s="1"/>
      <c r="F11" s="33"/>
      <c r="G11" s="1"/>
      <c r="H11" s="1"/>
      <c r="I11" s="1"/>
      <c r="J11" s="496" t="s">
        <v>702</v>
      </c>
      <c r="K11" s="496"/>
      <c r="L11" s="496"/>
      <c r="M11" s="496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6"/>
      <c r="Y11" s="496"/>
      <c r="Z11" s="496"/>
      <c r="AA11" s="496"/>
      <c r="AB11" s="496"/>
      <c r="AC11" s="46" t="s">
        <v>233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553"/>
      <c r="AU11" s="553"/>
      <c r="AV11" s="553"/>
      <c r="AW11" s="553"/>
      <c r="AX11" s="553"/>
      <c r="AY11" s="553"/>
      <c r="AZ11" s="553"/>
    </row>
    <row r="12" spans="1:52" ht="27" customHeight="1">
      <c r="A12" s="1"/>
      <c r="B12" s="33"/>
      <c r="C12" s="1"/>
      <c r="D12" s="1"/>
      <c r="E12" s="1"/>
      <c r="F12" s="33"/>
      <c r="G12" s="1"/>
      <c r="H12" s="1"/>
      <c r="I12" s="1"/>
      <c r="J12" s="495" t="s">
        <v>513</v>
      </c>
      <c r="K12" s="495"/>
      <c r="L12" s="495"/>
      <c r="M12" s="495"/>
      <c r="N12" s="495"/>
      <c r="O12" s="495"/>
      <c r="P12" s="495"/>
      <c r="Q12" s="495"/>
      <c r="R12" s="495"/>
      <c r="S12" s="495"/>
      <c r="T12" s="495"/>
      <c r="U12" s="495"/>
      <c r="V12" s="495"/>
      <c r="W12" s="495"/>
      <c r="X12" s="495"/>
      <c r="Y12" s="495"/>
      <c r="Z12" s="495"/>
      <c r="AA12" s="495"/>
      <c r="AB12" s="495"/>
      <c r="AC12" s="495"/>
      <c r="AD12" s="495"/>
      <c r="AE12" s="495"/>
      <c r="AF12" s="495"/>
      <c r="AG12" s="495"/>
      <c r="AH12" s="495"/>
      <c r="AI12" s="495"/>
      <c r="AJ12" s="495"/>
      <c r="AK12" s="495"/>
      <c r="AL12" s="495"/>
      <c r="AM12" s="495"/>
      <c r="AN12" s="495"/>
      <c r="AO12" s="495"/>
      <c r="AP12" s="495"/>
      <c r="AQ12" s="495"/>
      <c r="AR12" s="495"/>
      <c r="AS12" s="495"/>
      <c r="AT12" s="553"/>
      <c r="AU12" s="553"/>
      <c r="AV12" s="553"/>
      <c r="AW12" s="553"/>
      <c r="AX12" s="553"/>
      <c r="AY12" s="553"/>
      <c r="AZ12" s="553"/>
    </row>
    <row r="13" spans="1:52" ht="15" customHeight="1" thickBot="1">
      <c r="A13" s="714" t="s">
        <v>529</v>
      </c>
      <c r="B13" s="714"/>
      <c r="C13" s="714"/>
      <c r="D13" s="714"/>
      <c r="E13" s="714"/>
      <c r="F13" s="714"/>
      <c r="G13" s="714"/>
      <c r="H13" s="714">
        <f>Содержание!H9</f>
        <v>0</v>
      </c>
      <c r="I13" s="1"/>
      <c r="J13" s="491" t="s">
        <v>229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491"/>
      <c r="AD13" s="491"/>
      <c r="AE13" s="491"/>
      <c r="AF13" s="491"/>
      <c r="AG13" s="491"/>
      <c r="AH13" s="491"/>
      <c r="AI13" s="491"/>
      <c r="AJ13" s="491"/>
      <c r="AK13" s="491"/>
      <c r="AL13" s="491"/>
      <c r="AM13" s="491"/>
      <c r="AN13" s="491"/>
      <c r="AO13" s="491"/>
      <c r="AP13" s="491"/>
      <c r="AQ13" s="491"/>
      <c r="AR13" s="491"/>
      <c r="AS13" s="491"/>
      <c r="AT13" s="553"/>
      <c r="AU13" s="553"/>
      <c r="AV13" s="553"/>
      <c r="AW13" s="553"/>
      <c r="AX13" s="553"/>
      <c r="AY13" s="553"/>
      <c r="AZ13" s="553"/>
    </row>
    <row r="14" spans="1:52" ht="15" customHeight="1" thickBot="1">
      <c r="A14" s="196" t="s">
        <v>527</v>
      </c>
      <c r="B14" s="33"/>
      <c r="C14" s="180"/>
      <c r="D14" s="180"/>
      <c r="E14" s="180"/>
      <c r="F14" s="33"/>
      <c r="G14" s="180"/>
      <c r="H14" s="166">
        <f>Содержание!H11</f>
        <v>0</v>
      </c>
      <c r="I14" s="1"/>
      <c r="J14" s="495" t="s">
        <v>654</v>
      </c>
      <c r="K14" s="495"/>
      <c r="L14" s="495"/>
      <c r="M14" s="495"/>
      <c r="N14" s="495"/>
      <c r="O14" s="495"/>
      <c r="P14" s="495"/>
      <c r="Q14" s="495"/>
      <c r="R14" s="495"/>
      <c r="S14" s="495"/>
      <c r="T14" s="495"/>
      <c r="U14" s="495"/>
      <c r="V14" s="495"/>
      <c r="W14" s="495"/>
      <c r="X14" s="495"/>
      <c r="Y14" s="495"/>
      <c r="Z14" s="495"/>
      <c r="AA14" s="495"/>
      <c r="AB14" s="495"/>
      <c r="AC14" s="495"/>
      <c r="AD14" s="495"/>
      <c r="AE14" s="495"/>
      <c r="AF14" s="495"/>
      <c r="AG14" s="495"/>
      <c r="AH14" s="495"/>
      <c r="AI14" s="495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"/>
      <c r="AU14" s="1"/>
      <c r="AV14" s="1"/>
      <c r="AW14" s="1"/>
      <c r="AX14" s="1"/>
      <c r="AY14" s="1"/>
      <c r="AZ14" s="1"/>
    </row>
    <row r="15" spans="1:52" s="208" customFormat="1" ht="22.5" customHeight="1">
      <c r="A15" s="714" t="s">
        <v>535</v>
      </c>
      <c r="B15" s="714"/>
      <c r="C15" s="714"/>
      <c r="D15" s="714"/>
      <c r="E15" s="714"/>
      <c r="F15" s="714"/>
      <c r="G15" s="714"/>
      <c r="H15" s="714">
        <v>0.1</v>
      </c>
      <c r="I15" s="180"/>
      <c r="J15" s="495"/>
      <c r="K15" s="495"/>
      <c r="L15" s="495"/>
      <c r="M15" s="495"/>
      <c r="N15" s="495"/>
      <c r="O15" s="495"/>
      <c r="P15" s="495"/>
      <c r="Q15" s="495"/>
      <c r="R15" s="495"/>
      <c r="S15" s="495"/>
      <c r="T15" s="495"/>
      <c r="U15" s="495"/>
      <c r="V15" s="495"/>
      <c r="W15" s="495"/>
      <c r="X15" s="495"/>
      <c r="Y15" s="495"/>
      <c r="Z15" s="495"/>
      <c r="AA15" s="495"/>
      <c r="AB15" s="495"/>
      <c r="AC15" s="495"/>
      <c r="AD15" s="495"/>
      <c r="AE15" s="495"/>
      <c r="AF15" s="495"/>
      <c r="AG15" s="495"/>
      <c r="AH15" s="495"/>
      <c r="AI15" s="495"/>
      <c r="AJ15" s="293"/>
      <c r="AK15" s="293"/>
      <c r="AL15" s="293"/>
      <c r="AM15" s="293"/>
      <c r="AN15" s="293"/>
      <c r="AO15" s="293"/>
      <c r="AP15" s="293"/>
      <c r="AQ15" s="293"/>
      <c r="AR15" s="293"/>
      <c r="AS15" s="293"/>
      <c r="AT15" s="180"/>
      <c r="AU15" s="180"/>
      <c r="AV15" s="180"/>
      <c r="AW15" s="180"/>
      <c r="AX15" s="180"/>
      <c r="AY15" s="180"/>
      <c r="AZ15" s="180"/>
    </row>
    <row r="16" spans="1:52" ht="15" customHeight="1">
      <c r="A16" s="137" t="s">
        <v>432</v>
      </c>
      <c r="B16" s="33"/>
      <c r="C16" s="1"/>
      <c r="D16" s="1"/>
      <c r="F16" s="33"/>
      <c r="G16" s="1"/>
      <c r="H16" s="1"/>
      <c r="I16" s="1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203" t="s">
        <v>707</v>
      </c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116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50"/>
      <c r="B18" s="50">
        <v>1750</v>
      </c>
      <c r="C18" s="50">
        <v>1875</v>
      </c>
      <c r="D18" s="50">
        <v>2000</v>
      </c>
      <c r="E18" s="50">
        <v>2125</v>
      </c>
      <c r="F18" s="50">
        <v>2250</v>
      </c>
      <c r="G18" s="50">
        <v>2375</v>
      </c>
      <c r="H18" s="50">
        <v>2500</v>
      </c>
      <c r="I18" s="50">
        <v>2625</v>
      </c>
      <c r="J18" s="50">
        <v>2750</v>
      </c>
      <c r="K18" s="50">
        <v>2875</v>
      </c>
      <c r="L18" s="50">
        <v>3000</v>
      </c>
      <c r="M18" s="50">
        <v>3125</v>
      </c>
      <c r="N18" s="50">
        <v>3250</v>
      </c>
      <c r="O18" s="50">
        <v>3375</v>
      </c>
      <c r="P18" s="50">
        <v>3500</v>
      </c>
      <c r="Q18" s="50">
        <v>3625</v>
      </c>
      <c r="R18" s="50">
        <v>3750</v>
      </c>
      <c r="S18" s="50">
        <v>3875</v>
      </c>
      <c r="T18" s="50">
        <v>4000</v>
      </c>
      <c r="U18" s="50">
        <v>4125</v>
      </c>
      <c r="V18" s="50">
        <v>4250</v>
      </c>
      <c r="W18" s="50">
        <v>4375</v>
      </c>
      <c r="X18" s="50">
        <v>4500</v>
      </c>
      <c r="Y18" s="50">
        <v>4625</v>
      </c>
      <c r="Z18" s="50">
        <v>4750</v>
      </c>
      <c r="AA18" s="50">
        <v>4875</v>
      </c>
      <c r="AB18" s="50">
        <v>5000</v>
      </c>
      <c r="AC18" s="50">
        <v>5125</v>
      </c>
      <c r="AD18" s="50">
        <v>5250</v>
      </c>
      <c r="AE18" s="50">
        <v>5375</v>
      </c>
      <c r="AF18" s="50">
        <v>5500</v>
      </c>
      <c r="AG18" s="50">
        <v>5625</v>
      </c>
      <c r="AH18" s="50">
        <v>5750</v>
      </c>
      <c r="AI18" s="50">
        <v>5875</v>
      </c>
      <c r="AJ18" s="50">
        <v>6000</v>
      </c>
      <c r="AK18" s="50">
        <v>6125</v>
      </c>
      <c r="AL18" s="50">
        <v>6250</v>
      </c>
      <c r="AM18" s="50">
        <v>6375</v>
      </c>
      <c r="AN18" s="50">
        <v>6500</v>
      </c>
      <c r="AO18" s="50">
        <v>6625</v>
      </c>
      <c r="AP18" s="50">
        <v>6750</v>
      </c>
      <c r="AQ18" s="50">
        <v>6875</v>
      </c>
      <c r="AR18" s="50">
        <v>7000</v>
      </c>
      <c r="AS18" s="1"/>
      <c r="AT18" s="1"/>
      <c r="AU18" s="1"/>
      <c r="AV18" s="1"/>
      <c r="AW18" s="1"/>
      <c r="AX18" s="1"/>
      <c r="AY18" s="1"/>
      <c r="AZ18" s="1"/>
    </row>
    <row r="19" spans="1:52" ht="15" customHeight="1">
      <c r="A19" s="50">
        <v>1875</v>
      </c>
      <c r="B19" s="83">
        <f>ROUND(B70*Содержание!$H$8*(1+$H$13)*(1-$H$14)*(1-$H$15),0)</f>
        <v>58289</v>
      </c>
      <c r="C19" s="185">
        <f>ROUND(C70*Содержание!$H$8*(1+$H$13)*(1-$H$14)*(1-$H$15),0)</f>
        <v>60142</v>
      </c>
      <c r="D19" s="185">
        <f>ROUND(D70*Содержание!$H$8*(1+$H$13)*(1-$H$14)*(1-$H$15),0)</f>
        <v>62202</v>
      </c>
      <c r="E19" s="190">
        <f>ROUND(E70*Содержание!$H$8*(1+$H$13)*(1-$H$14)*(1-$H$15),0)</f>
        <v>64364</v>
      </c>
      <c r="F19" s="190">
        <f>ROUND(F70*Содержание!$H$8*(1+$H$13)*(1-$H$14)*(1-$H$15),0)</f>
        <v>65189</v>
      </c>
      <c r="G19" s="190">
        <f>ROUND(G70*Содержание!$H$8*(1+$H$13)*(1-$H$14)*(1-$H$15),0)</f>
        <v>67451</v>
      </c>
      <c r="H19" s="190">
        <f>ROUND(H70*Содержание!$H$8*(1+$H$13)*(1-$H$14)*(1-$H$15),0)</f>
        <v>72911</v>
      </c>
      <c r="I19" s="190">
        <f>ROUND(I70*Содержание!$H$8*(1+$H$13)*(1-$H$14)*(1-$H$15),0)</f>
        <v>75280</v>
      </c>
      <c r="J19" s="190">
        <f>ROUND(J70*Содержание!$H$8*(1+$H$13)*(1-$H$14)*(1-$H$15),0)</f>
        <v>76617</v>
      </c>
      <c r="K19" s="190">
        <f>ROUND(K70*Содержание!$H$8*(1+$H$13)*(1-$H$14)*(1-$H$15),0)</f>
        <v>78986</v>
      </c>
      <c r="L19" s="190">
        <f>ROUND(L70*Содержание!$H$8*(1+$H$13)*(1-$H$14)*(1-$H$15),0)</f>
        <v>83310</v>
      </c>
      <c r="M19" s="190">
        <f>ROUND(M70*Содержание!$H$8*(1+$H$13)*(1-$H$14)*(1-$H$15),0)</f>
        <v>85268</v>
      </c>
      <c r="N19" s="190">
        <f>ROUND(N70*Содержание!$H$8*(1+$H$13)*(1-$H$14)*(1-$H$15),0)</f>
        <v>87534</v>
      </c>
      <c r="O19" s="190">
        <f>ROUND(O70*Содержание!$H$8*(1+$H$13)*(1-$H$14)*(1-$H$15),0)</f>
        <v>89489</v>
      </c>
      <c r="P19" s="190">
        <f>ROUND(P70*Содержание!$H$8*(1+$H$13)*(1-$H$14)*(1-$H$15),0)</f>
        <v>93611</v>
      </c>
      <c r="Q19" s="190">
        <f>ROUND(Q70*Содержание!$H$8*(1+$H$13)*(1-$H$14)*(1-$H$15),0)</f>
        <v>95567</v>
      </c>
      <c r="R19" s="190">
        <f>ROUND(R70*Содержание!$H$8*(1+$H$13)*(1-$H$14)*(1-$H$15),0)</f>
        <v>98142</v>
      </c>
      <c r="S19" s="190">
        <f>ROUND(S70*Содержание!$H$8*(1+$H$13)*(1-$H$14)*(1-$H$15),0)</f>
        <v>99997</v>
      </c>
      <c r="T19" s="190">
        <f>ROUND(T70*Содержание!$H$8*(1+$H$13)*(1-$H$14)*(1-$H$15),0)</f>
        <v>103908</v>
      </c>
      <c r="U19" s="190">
        <f>ROUND(U70*Содержание!$H$8*(1+$H$13)*(1-$H$14)*(1-$H$15),0)</f>
        <v>106070</v>
      </c>
      <c r="V19" s="190">
        <f>ROUND(V70*Содержание!$H$8*(1+$H$13)*(1-$H$14)*(1-$H$15),0)</f>
        <v>108234</v>
      </c>
      <c r="W19" s="190">
        <f>ROUND(W70*Содержание!$H$8*(1+$H$13)*(1-$H$14)*(1-$H$15),0)</f>
        <v>110500</v>
      </c>
      <c r="X19" s="190">
        <f>ROUND(X70*Содержание!$H$8*(1+$H$13)*(1-$H$14)*(1-$H$15),0)</f>
        <v>114515</v>
      </c>
      <c r="Y19" s="190">
        <f>ROUND(Y70*Содержание!$H$8*(1+$H$13)*(1-$H$14)*(1-$H$15),0)</f>
        <v>116267</v>
      </c>
      <c r="Z19" s="190">
        <f>ROUND(Z70*Содержание!$H$8*(1+$H$13)*(1-$H$14)*(1-$H$15),0)</f>
        <v>118738</v>
      </c>
      <c r="AA19" s="190">
        <f>ROUND(AA70*Содержание!$H$8*(1+$H$13)*(1-$H$14)*(1-$H$15),0)</f>
        <v>120282</v>
      </c>
      <c r="AB19" s="190">
        <f>ROUND(AB70*Содержание!$H$8*(1+$H$13)*(1-$H$14)*(1-$H$15),0)</f>
        <v>124918</v>
      </c>
      <c r="AC19" s="190">
        <f>ROUND(AC70*Содержание!$H$8*(1+$H$13)*(1-$H$14)*(1-$H$15),0)</f>
        <v>125018</v>
      </c>
      <c r="AD19" s="190">
        <f>ROUND(AD70*Содержание!$H$8*(1+$H$13)*(1-$H$14)*(1-$H$15),0)</f>
        <v>126462</v>
      </c>
      <c r="AE19" s="190">
        <f>ROUND(AE70*Содержание!$H$8*(1+$H$13)*(1-$H$14)*(1-$H$15),0)</f>
        <v>128418</v>
      </c>
      <c r="AF19" s="190">
        <f>ROUND(AF70*Содержание!$H$8*(1+$H$13)*(1-$H$14)*(1-$H$15),0)</f>
        <v>132538</v>
      </c>
      <c r="AG19" s="190">
        <f>ROUND(AG70*Содержание!$H$8*(1+$H$13)*(1-$H$14)*(1-$H$15),0)</f>
        <v>134699</v>
      </c>
      <c r="AH19" s="190">
        <f>ROUND(AH70*Содержание!$H$8*(1+$H$13)*(1-$H$14)*(1-$H$15),0)</f>
        <v>136553</v>
      </c>
      <c r="AI19" s="190">
        <f>ROUND(AI70*Содержание!$H$8*(1+$H$13)*(1-$H$14)*(1-$H$15),0)</f>
        <v>138614</v>
      </c>
      <c r="AJ19" s="190">
        <f>ROUND(AJ70*Содержание!$H$8*(1+$H$13)*(1-$H$14)*(1-$H$15),0)</f>
        <v>142732</v>
      </c>
      <c r="AK19" s="190">
        <f>ROUND(AK70*Содержание!$H$8*(1+$H$13)*(1-$H$14)*(1-$H$15),0)</f>
        <v>151178</v>
      </c>
      <c r="AL19" s="190">
        <f>ROUND(AL70*Содержание!$H$8*(1+$H$13)*(1-$H$14)*(1-$H$15),0)</f>
        <v>153443</v>
      </c>
      <c r="AM19" s="190">
        <f>ROUND(AM70*Содержание!$H$8*(1+$H$13)*(1-$H$14)*(1-$H$15),0)</f>
        <v>155297</v>
      </c>
      <c r="AN19" s="190">
        <f>ROUND(AN70*Содержание!$H$8*(1+$H$13)*(1-$H$14)*(1-$H$15),0)</f>
        <v>159623</v>
      </c>
      <c r="AO19" s="190">
        <f>ROUND(AO70*Содержание!$H$8*(1+$H$13)*(1-$H$14)*(1-$H$15),0)</f>
        <v>162195</v>
      </c>
      <c r="AP19" s="190">
        <f>ROUND(AP70*Содержание!$H$8*(1+$H$13)*(1-$H$14)*(1-$H$15),0)</f>
        <v>164051</v>
      </c>
      <c r="AQ19" s="190">
        <f>ROUND(AQ70*Содержание!$H$8*(1+$H$13)*(1-$H$14)*(1-$H$15),0)</f>
        <v>166212</v>
      </c>
      <c r="AR19" s="190">
        <f>ROUND(AR70*Содержание!$H$8*(1+$H$13)*(1-$H$14)*(1-$H$15),0)</f>
        <v>170744</v>
      </c>
      <c r="AS19" s="1"/>
      <c r="AT19" s="1"/>
      <c r="AU19" s="262"/>
      <c r="AV19" s="1"/>
      <c r="AW19" s="1"/>
      <c r="AX19" s="1"/>
      <c r="AY19" s="1"/>
      <c r="AZ19" s="1"/>
    </row>
    <row r="20" spans="1:52">
      <c r="A20" s="50">
        <v>2000</v>
      </c>
      <c r="B20" s="185">
        <f>ROUND(B71*Содержание!$H$8*(1+$H$13)*(1-$H$14)*(1-$H$15),0)</f>
        <v>60037</v>
      </c>
      <c r="C20" s="185">
        <f>ROUND(C71*Содержание!$H$8*(1+$H$13)*(1-$H$14)*(1-$H$15),0)</f>
        <v>62303</v>
      </c>
      <c r="D20" s="185">
        <f>ROUND(D71*Содержание!$H$8*(1+$H$13)*(1-$H$14)*(1-$H$15),0)</f>
        <v>64984</v>
      </c>
      <c r="E20" s="190">
        <f>ROUND(E71*Содержание!$H$8*(1+$H$13)*(1-$H$14)*(1-$H$15),0)</f>
        <v>67558</v>
      </c>
      <c r="F20" s="190">
        <f>ROUND(F71*Содержание!$H$8*(1+$H$13)*(1-$H$14)*(1-$H$15),0)</f>
        <v>68587</v>
      </c>
      <c r="G20" s="190">
        <f>ROUND(G71*Содержание!$H$8*(1+$H$13)*(1-$H$14)*(1-$H$15),0)</f>
        <v>69410</v>
      </c>
      <c r="H20" s="190">
        <f>ROUND(H71*Содержание!$H$8*(1+$H$13)*(1-$H$14)*(1-$H$15),0)</f>
        <v>76103</v>
      </c>
      <c r="I20" s="190">
        <f>ROUND(I71*Содержание!$H$8*(1+$H$13)*(1-$H$14)*(1-$H$15),0)</f>
        <v>77648</v>
      </c>
      <c r="J20" s="190">
        <f>ROUND(J71*Содержание!$H$8*(1+$H$13)*(1-$H$14)*(1-$H$15),0)</f>
        <v>78781</v>
      </c>
      <c r="K20" s="190">
        <f>ROUND(K71*Содержание!$H$8*(1+$H$13)*(1-$H$14)*(1-$H$15),0)</f>
        <v>80944</v>
      </c>
      <c r="L20" s="190">
        <f>ROUND(L71*Содержание!$H$8*(1+$H$13)*(1-$H$14)*(1-$H$15),0)</f>
        <v>83724</v>
      </c>
      <c r="M20" s="190">
        <f>ROUND(M71*Содержание!$H$8*(1+$H$13)*(1-$H$14)*(1-$H$15),0)</f>
        <v>87638</v>
      </c>
      <c r="N20" s="190">
        <f>ROUND(N71*Содержание!$H$8*(1+$H$13)*(1-$H$14)*(1-$H$15),0)</f>
        <v>89593</v>
      </c>
      <c r="O20" s="190">
        <f>ROUND(O71*Содержание!$H$8*(1+$H$13)*(1-$H$14)*(1-$H$15),0)</f>
        <v>91551</v>
      </c>
      <c r="P20" s="190">
        <f>ROUND(P71*Содержание!$H$8*(1+$H$13)*(1-$H$14)*(1-$H$15),0)</f>
        <v>95979</v>
      </c>
      <c r="Q20" s="190">
        <f>ROUND(Q71*Содержание!$H$8*(1+$H$13)*(1-$H$14)*(1-$H$15),0)</f>
        <v>98142</v>
      </c>
      <c r="R20" s="190">
        <f>ROUND(R71*Содержание!$H$8*(1+$H$13)*(1-$H$14)*(1-$H$15),0)</f>
        <v>100407</v>
      </c>
      <c r="S20" s="190">
        <f>ROUND(S71*Содержание!$H$8*(1+$H$13)*(1-$H$14)*(1-$H$15),0)</f>
        <v>102467</v>
      </c>
      <c r="T20" s="190">
        <f>ROUND(T71*Содержание!$H$8*(1+$H$13)*(1-$H$14)*(1-$H$15),0)</f>
        <v>106998</v>
      </c>
      <c r="U20" s="190">
        <f>ROUND(U71*Содержание!$H$8*(1+$H$13)*(1-$H$14)*(1-$H$15),0)</f>
        <v>107308</v>
      </c>
      <c r="V20" s="190">
        <f>ROUND(V71*Содержание!$H$8*(1+$H$13)*(1-$H$14)*(1-$H$15),0)</f>
        <v>109985</v>
      </c>
      <c r="W20" s="190">
        <f>ROUND(W71*Содержание!$H$8*(1+$H$13)*(1-$H$14)*(1-$H$15),0)</f>
        <v>112354</v>
      </c>
      <c r="X20" s="190">
        <f>ROUND(X71*Содержание!$H$8*(1+$H$13)*(1-$H$14)*(1-$H$15),0)</f>
        <v>114824</v>
      </c>
      <c r="Y20" s="190">
        <f>ROUND(Y71*Содержание!$H$8*(1+$H$13)*(1-$H$14)*(1-$H$15),0)</f>
        <v>116267</v>
      </c>
      <c r="Z20" s="190">
        <f>ROUND(Z71*Содержание!$H$8*(1+$H$13)*(1-$H$14)*(1-$H$15),0)</f>
        <v>118225</v>
      </c>
      <c r="AA20" s="190">
        <f>ROUND(AA71*Содержание!$H$8*(1+$H$13)*(1-$H$14)*(1-$H$15),0)</f>
        <v>122752</v>
      </c>
      <c r="AB20" s="190">
        <f>ROUND(AB71*Содержание!$H$8*(1+$H$13)*(1-$H$14)*(1-$H$15),0)</f>
        <v>125947</v>
      </c>
      <c r="AC20" s="190">
        <f>ROUND(AC71*Содержание!$H$8*(1+$H$13)*(1-$H$14)*(1-$H$15),0)</f>
        <v>130478</v>
      </c>
      <c r="AD20" s="190">
        <f>ROUND(AD71*Содержание!$H$8*(1+$H$13)*(1-$H$14)*(1-$H$15),0)</f>
        <v>131096</v>
      </c>
      <c r="AE20" s="190">
        <f>ROUND(AE71*Содержание!$H$8*(1+$H$13)*(1-$H$14)*(1-$H$15),0)</f>
        <v>132022</v>
      </c>
      <c r="AF20" s="190">
        <f>ROUND(AF71*Содержание!$H$8*(1+$H$13)*(1-$H$14)*(1-$H$15),0)</f>
        <v>139540</v>
      </c>
      <c r="AG20" s="190">
        <f>ROUND(AG71*Содержание!$H$8*(1+$H$13)*(1-$H$14)*(1-$H$15),0)</f>
        <v>141497</v>
      </c>
      <c r="AH20" s="190">
        <f>ROUND(AH71*Содержание!$H$8*(1+$H$13)*(1-$H$14)*(1-$H$15),0)</f>
        <v>142115</v>
      </c>
      <c r="AI20" s="190">
        <f>ROUND(AI71*Содержание!$H$8*(1+$H$13)*(1-$H$14)*(1-$H$15),0)</f>
        <v>142321</v>
      </c>
      <c r="AJ20" s="190">
        <f>ROUND(AJ71*Содержание!$H$8*(1+$H$13)*(1-$H$14)*(1-$H$15),0)</f>
        <v>150251</v>
      </c>
      <c r="AK20" s="190">
        <f>ROUND(AK71*Содержание!$H$8*(1+$H$13)*(1-$H$14)*(1-$H$15),0)</f>
        <v>157357</v>
      </c>
      <c r="AL20" s="190">
        <f>ROUND(AL71*Содержание!$H$8*(1+$H$13)*(1-$H$14)*(1-$H$15),0)</f>
        <v>160448</v>
      </c>
      <c r="AM20" s="190">
        <f>ROUND(AM71*Содержание!$H$8*(1+$H$13)*(1-$H$14)*(1-$H$15),0)</f>
        <v>161168</v>
      </c>
      <c r="AN20" s="190">
        <f>ROUND(AN71*Содержание!$H$8*(1+$H$13)*(1-$H$14)*(1-$H$15),0)</f>
        <v>168169</v>
      </c>
      <c r="AO20" s="190">
        <f>ROUND(AO71*Содержание!$H$8*(1+$H$13)*(1-$H$14)*(1-$H$15),0)</f>
        <v>170744</v>
      </c>
      <c r="AP20" s="190">
        <f>ROUND(AP71*Содержание!$H$8*(1+$H$13)*(1-$H$14)*(1-$H$15),0)</f>
        <v>170435</v>
      </c>
      <c r="AQ20" s="190">
        <f>ROUND(AQ71*Содержание!$H$8*(1+$H$13)*(1-$H$14)*(1-$H$15),0)</f>
        <v>171155</v>
      </c>
      <c r="AR20" s="190">
        <f>ROUND(AR71*Содержание!$H$8*(1+$H$13)*(1-$H$14)*(1-$H$15),0)</f>
        <v>180013</v>
      </c>
      <c r="AS20" s="1"/>
      <c r="AT20" s="1"/>
      <c r="AU20" s="1"/>
      <c r="AV20" s="1"/>
      <c r="AW20" s="1"/>
      <c r="AX20" s="1"/>
      <c r="AY20" s="1"/>
      <c r="AZ20" s="1"/>
    </row>
    <row r="21" spans="1:52" ht="15" customHeight="1">
      <c r="A21" s="50">
        <v>2125</v>
      </c>
      <c r="B21" s="185">
        <f>ROUND(B72*Содержание!$H$8*(1+$H$13)*(1-$H$14)*(1-$H$15),0)</f>
        <v>63334</v>
      </c>
      <c r="C21" s="185">
        <f>ROUND(C72*Содержание!$H$8*(1+$H$13)*(1-$H$14)*(1-$H$15),0)</f>
        <v>65084</v>
      </c>
      <c r="D21" s="185">
        <f>ROUND(D72*Содержание!$H$8*(1+$H$13)*(1-$H$14)*(1-$H$15),0)</f>
        <v>67248</v>
      </c>
      <c r="E21" s="190">
        <f>ROUND(E72*Содержание!$H$8*(1+$H$13)*(1-$H$14)*(1-$H$15),0)</f>
        <v>68379</v>
      </c>
      <c r="F21" s="190">
        <f>ROUND(F72*Содержание!$H$8*(1+$H$13)*(1-$H$14)*(1-$H$15),0)</f>
        <v>69204</v>
      </c>
      <c r="G21" s="190">
        <f>ROUND(G72*Содержание!$H$8*(1+$H$13)*(1-$H$14)*(1-$H$15),0)</f>
        <v>73119</v>
      </c>
      <c r="H21" s="190">
        <f>ROUND(H72*Содержание!$H$8*(1+$H$13)*(1-$H$14)*(1-$H$15),0)</f>
        <v>78575</v>
      </c>
      <c r="I21" s="190">
        <f>ROUND(I72*Содержание!$H$8*(1+$H$13)*(1-$H$14)*(1-$H$15),0)</f>
        <v>78781</v>
      </c>
      <c r="J21" s="190">
        <f>ROUND(J72*Содержание!$H$8*(1+$H$13)*(1-$H$14)*(1-$H$15),0)</f>
        <v>80120</v>
      </c>
      <c r="K21" s="190">
        <f>ROUND(K72*Содержание!$H$8*(1+$H$13)*(1-$H$14)*(1-$H$15),0)</f>
        <v>83621</v>
      </c>
      <c r="L21" s="190">
        <f>ROUND(L72*Содержание!$H$8*(1+$H$13)*(1-$H$14)*(1-$H$15),0)</f>
        <v>86711</v>
      </c>
      <c r="M21" s="190">
        <f>ROUND(M72*Содержание!$H$8*(1+$H$13)*(1-$H$14)*(1-$H$15),0)</f>
        <v>88771</v>
      </c>
      <c r="N21" s="190">
        <f>ROUND(N72*Содержание!$H$8*(1+$H$13)*(1-$H$14)*(1-$H$15),0)</f>
        <v>90418</v>
      </c>
      <c r="O21" s="190">
        <f>ROUND(O72*Содержание!$H$8*(1+$H$13)*(1-$H$14)*(1-$H$15),0)</f>
        <v>94743</v>
      </c>
      <c r="P21" s="190">
        <f>ROUND(P72*Содержание!$H$8*(1+$H$13)*(1-$H$14)*(1-$H$15),0)</f>
        <v>100715</v>
      </c>
      <c r="Q21" s="190">
        <f>ROUND(Q72*Содержание!$H$8*(1+$H$13)*(1-$H$14)*(1-$H$15),0)</f>
        <v>101952</v>
      </c>
      <c r="R21" s="190">
        <f>ROUND(R72*Содержание!$H$8*(1+$H$13)*(1-$H$14)*(1-$H$15),0)</f>
        <v>102878</v>
      </c>
      <c r="S21" s="190">
        <f>ROUND(S72*Содержание!$H$8*(1+$H$13)*(1-$H$14)*(1-$H$15),0)</f>
        <v>106277</v>
      </c>
      <c r="T21" s="190">
        <f>ROUND(T72*Содержание!$H$8*(1+$H$13)*(1-$H$14)*(1-$H$15),0)</f>
        <v>110912</v>
      </c>
      <c r="U21" s="190">
        <f>ROUND(U72*Содержание!$H$8*(1+$H$13)*(1-$H$14)*(1-$H$15),0)</f>
        <v>111015</v>
      </c>
      <c r="V21" s="190">
        <f>ROUND(V72*Содержание!$H$8*(1+$H$13)*(1-$H$14)*(1-$H$15),0)</f>
        <v>112145</v>
      </c>
      <c r="W21" s="190">
        <f>ROUND(W72*Содержание!$H$8*(1+$H$13)*(1-$H$14)*(1-$H$15),0)</f>
        <v>115134</v>
      </c>
      <c r="X21" s="190">
        <f>ROUND(X72*Содержание!$H$8*(1+$H$13)*(1-$H$14)*(1-$H$15),0)</f>
        <v>119975</v>
      </c>
      <c r="Y21" s="190">
        <f>ROUND(Y72*Содержание!$H$8*(1+$H$13)*(1-$H$14)*(1-$H$15),0)</f>
        <v>120797</v>
      </c>
      <c r="Z21" s="190">
        <f>ROUND(Z72*Содержание!$H$8*(1+$H$13)*(1-$H$14)*(1-$H$15),0)</f>
        <v>121724</v>
      </c>
      <c r="AA21" s="190">
        <f>ROUND(AA72*Содержание!$H$8*(1+$H$13)*(1-$H$14)*(1-$H$15),0)</f>
        <v>126357</v>
      </c>
      <c r="AB21" s="190">
        <f>ROUND(AB72*Содержание!$H$8*(1+$H$13)*(1-$H$14)*(1-$H$15),0)</f>
        <v>129860</v>
      </c>
      <c r="AC21" s="190">
        <f>ROUND(AC72*Содержание!$H$8*(1+$H$13)*(1-$H$14)*(1-$H$15),0)</f>
        <v>134082</v>
      </c>
      <c r="AD21" s="190">
        <f>ROUND(AD72*Содержание!$H$8*(1+$H$13)*(1-$H$14)*(1-$H$15),0)</f>
        <v>134597</v>
      </c>
      <c r="AE21" s="190">
        <f>ROUND(AE72*Содержание!$H$8*(1+$H$13)*(1-$H$14)*(1-$H$15),0)</f>
        <v>138200</v>
      </c>
      <c r="AF21" s="190">
        <f>ROUND(AF72*Содержание!$H$8*(1+$H$13)*(1-$H$14)*(1-$H$15),0)</f>
        <v>144483</v>
      </c>
      <c r="AG21" s="190">
        <f>ROUND(AG72*Содержание!$H$8*(1+$H$13)*(1-$H$14)*(1-$H$15),0)</f>
        <v>146543</v>
      </c>
      <c r="AH21" s="190">
        <f>ROUND(AH72*Содержание!$H$8*(1+$H$13)*(1-$H$14)*(1-$H$15),0)</f>
        <v>145925</v>
      </c>
      <c r="AI21" s="190">
        <f>ROUND(AI72*Содержание!$H$8*(1+$H$13)*(1-$H$14)*(1-$H$15),0)</f>
        <v>150354</v>
      </c>
      <c r="AJ21" s="190">
        <f>ROUND(AJ72*Содержание!$H$8*(1+$H$13)*(1-$H$14)*(1-$H$15),0)</f>
        <v>155297</v>
      </c>
      <c r="AK21" s="190">
        <f>ROUND(AK72*Содержание!$H$8*(1+$H$13)*(1-$H$14)*(1-$H$15),0)</f>
        <v>159623</v>
      </c>
      <c r="AL21" s="190">
        <f>ROUND(AL72*Содержание!$H$8*(1+$H$13)*(1-$H$14)*(1-$H$15),0)</f>
        <v>164051</v>
      </c>
      <c r="AM21" s="190">
        <f>ROUND(AM72*Содержание!$H$8*(1+$H$13)*(1-$H$14)*(1-$H$15),0)</f>
        <v>168065</v>
      </c>
      <c r="AN21" s="190">
        <f>ROUND(AN72*Содержание!$H$8*(1+$H$13)*(1-$H$14)*(1-$H$15),0)</f>
        <v>173729</v>
      </c>
      <c r="AO21" s="190">
        <f>ROUND(AO72*Содержание!$H$8*(1+$H$13)*(1-$H$14)*(1-$H$15),0)</f>
        <v>176201</v>
      </c>
      <c r="AP21" s="190">
        <f>ROUND(AP72*Содержание!$H$8*(1+$H$13)*(1-$H$14)*(1-$H$15),0)</f>
        <v>177232</v>
      </c>
      <c r="AQ21" s="190">
        <f>ROUND(AQ72*Содержание!$H$8*(1+$H$13)*(1-$H$14)*(1-$H$15),0)</f>
        <v>179599</v>
      </c>
      <c r="AR21" s="190">
        <f>ROUND(AR72*Содержание!$H$8*(1+$H$13)*(1-$H$14)*(1-$H$15),0)</f>
        <v>185161</v>
      </c>
      <c r="AS21" s="1"/>
      <c r="AT21" s="1"/>
      <c r="AU21" s="1"/>
      <c r="AV21" s="1"/>
      <c r="AW21" s="1"/>
      <c r="AX21" s="1"/>
      <c r="AY21" s="1"/>
      <c r="AZ21" s="1"/>
    </row>
    <row r="22" spans="1:52">
      <c r="A22" s="50">
        <v>2250</v>
      </c>
      <c r="B22" s="185">
        <f>ROUND(B73*Содержание!$H$8*(1+$H$13)*(1-$H$14)*(1-$H$15),0)</f>
        <v>64984</v>
      </c>
      <c r="C22" s="185">
        <f>ROUND(C73*Содержание!$H$8*(1+$H$13)*(1-$H$14)*(1-$H$15),0)</f>
        <v>67041</v>
      </c>
      <c r="D22" s="185">
        <f>ROUND(D73*Содержание!$H$8*(1+$H$13)*(1-$H$14)*(1-$H$15),0)</f>
        <v>67865</v>
      </c>
      <c r="E22" s="190">
        <f>ROUND(E73*Содержание!$H$8*(1+$H$13)*(1-$H$14)*(1-$H$15),0)</f>
        <v>68895</v>
      </c>
      <c r="F22" s="190">
        <f>ROUND(F73*Содержание!$H$8*(1+$H$13)*(1-$H$14)*(1-$H$15),0)</f>
        <v>70232</v>
      </c>
      <c r="G22" s="190">
        <f>ROUND(G73*Содержание!$H$8*(1+$H$13)*(1-$H$14)*(1-$H$15),0)</f>
        <v>75382</v>
      </c>
      <c r="H22" s="190">
        <f>ROUND(H73*Содержание!$H$8*(1+$H$13)*(1-$H$14)*(1-$H$15),0)</f>
        <v>80735</v>
      </c>
      <c r="I22" s="190">
        <f>ROUND(I73*Содержание!$H$8*(1+$H$13)*(1-$H$14)*(1-$H$15),0)</f>
        <v>80532</v>
      </c>
      <c r="J22" s="190">
        <f>ROUND(J73*Содержание!$H$8*(1+$H$13)*(1-$H$14)*(1-$H$15),0)</f>
        <v>81149</v>
      </c>
      <c r="K22" s="190">
        <f>ROUND(K73*Содержание!$H$8*(1+$H$13)*(1-$H$14)*(1-$H$15),0)</f>
        <v>84755</v>
      </c>
      <c r="L22" s="190">
        <f>ROUND(L73*Содержание!$H$8*(1+$H$13)*(1-$H$14)*(1-$H$15),0)</f>
        <v>88358</v>
      </c>
      <c r="M22" s="190">
        <f>ROUND(M73*Содержание!$H$8*(1+$H$13)*(1-$H$14)*(1-$H$15),0)</f>
        <v>90830</v>
      </c>
      <c r="N22" s="190">
        <f>ROUND(N73*Содержание!$H$8*(1+$H$13)*(1-$H$14)*(1-$H$15),0)</f>
        <v>92271</v>
      </c>
      <c r="O22" s="190">
        <f>ROUND(O73*Содержание!$H$8*(1+$H$13)*(1-$H$14)*(1-$H$15),0)</f>
        <v>97007</v>
      </c>
      <c r="P22" s="190">
        <f>ROUND(P73*Содержание!$H$8*(1+$H$13)*(1-$H$14)*(1-$H$15),0)</f>
        <v>103496</v>
      </c>
      <c r="Q22" s="190">
        <f>ROUND(Q73*Содержание!$H$8*(1+$H$13)*(1-$H$14)*(1-$H$15),0)</f>
        <v>103601</v>
      </c>
      <c r="R22" s="190">
        <f>ROUND(R73*Содержание!$H$8*(1+$H$13)*(1-$H$14)*(1-$H$15),0)</f>
        <v>104835</v>
      </c>
      <c r="S22" s="190">
        <f>ROUND(S73*Содержание!$H$8*(1+$H$13)*(1-$H$14)*(1-$H$15),0)</f>
        <v>108338</v>
      </c>
      <c r="T22" s="190">
        <f>ROUND(T73*Содержание!$H$8*(1+$H$13)*(1-$H$14)*(1-$H$15),0)</f>
        <v>114000</v>
      </c>
      <c r="U22" s="190">
        <f>ROUND(U73*Содержание!$H$8*(1+$H$13)*(1-$H$14)*(1-$H$15),0)</f>
        <v>114104</v>
      </c>
      <c r="V22" s="190">
        <f>ROUND(V73*Содержание!$H$8*(1+$H$13)*(1-$H$14)*(1-$H$15),0)</f>
        <v>113693</v>
      </c>
      <c r="W22" s="190">
        <f>ROUND(W73*Содержание!$H$8*(1+$H$13)*(1-$H$14)*(1-$H$15),0)</f>
        <v>118325</v>
      </c>
      <c r="X22" s="190">
        <f>ROUND(X73*Содержание!$H$8*(1+$H$13)*(1-$H$14)*(1-$H$15),0)</f>
        <v>123372</v>
      </c>
      <c r="Y22" s="190">
        <f>ROUND(Y73*Содержание!$H$8*(1+$H$13)*(1-$H$14)*(1-$H$15),0)</f>
        <v>122857</v>
      </c>
      <c r="Z22" s="190">
        <f>ROUND(Z73*Содержание!$H$8*(1+$H$13)*(1-$H$14)*(1-$H$15),0)</f>
        <v>123887</v>
      </c>
      <c r="AA22" s="190">
        <f>ROUND(AA73*Содержание!$H$8*(1+$H$13)*(1-$H$14)*(1-$H$15),0)</f>
        <v>130065</v>
      </c>
      <c r="AB22" s="190">
        <f>ROUND(AB73*Содержание!$H$8*(1+$H$13)*(1-$H$14)*(1-$H$15),0)</f>
        <v>132022</v>
      </c>
      <c r="AC22" s="190">
        <f>ROUND(AC73*Содержание!$H$8*(1+$H$13)*(1-$H$14)*(1-$H$15),0)</f>
        <v>135009</v>
      </c>
      <c r="AD22" s="190">
        <f>ROUND(AD73*Содержание!$H$8*(1+$H$13)*(1-$H$14)*(1-$H$15),0)</f>
        <v>136967</v>
      </c>
      <c r="AE22" s="190">
        <f>ROUND(AE73*Содержание!$H$8*(1+$H$13)*(1-$H$14)*(1-$H$15),0)</f>
        <v>141702</v>
      </c>
      <c r="AF22" s="190">
        <f>ROUND(AF73*Содержание!$H$8*(1+$H$13)*(1-$H$14)*(1-$H$15),0)</f>
        <v>146956</v>
      </c>
      <c r="AG22" s="190">
        <f>ROUND(AG73*Содержание!$H$8*(1+$H$13)*(1-$H$14)*(1-$H$15),0)</f>
        <v>147675</v>
      </c>
      <c r="AH22" s="190">
        <f>ROUND(AH73*Содержание!$H$8*(1+$H$13)*(1-$H$14)*(1-$H$15),0)</f>
        <v>150251</v>
      </c>
      <c r="AI22" s="190">
        <f>ROUND(AI73*Содержание!$H$8*(1+$H$13)*(1-$H$14)*(1-$H$15),0)</f>
        <v>152928</v>
      </c>
      <c r="AJ22" s="190">
        <f>ROUND(AJ73*Содержание!$H$8*(1+$H$13)*(1-$H$14)*(1-$H$15),0)</f>
        <v>158591</v>
      </c>
      <c r="AK22" s="190">
        <f>ROUND(AK73*Содержание!$H$8*(1+$H$13)*(1-$H$14)*(1-$H$15),0)</f>
        <v>163020</v>
      </c>
      <c r="AL22" s="190">
        <f>ROUND(AL73*Содержание!$H$8*(1+$H$13)*(1-$H$14)*(1-$H$15),0)</f>
        <v>165802</v>
      </c>
      <c r="AM22" s="190">
        <f>ROUND(AM73*Содержание!$H$8*(1+$H$13)*(1-$H$14)*(1-$H$15),0)</f>
        <v>173111</v>
      </c>
      <c r="AN22" s="190">
        <f>ROUND(AN73*Содержание!$H$8*(1+$H$13)*(1-$H$14)*(1-$H$15),0)</f>
        <v>177540</v>
      </c>
      <c r="AO22" s="190">
        <f>ROUND(AO73*Содержание!$H$8*(1+$H$13)*(1-$H$14)*(1-$H$15),0)</f>
        <v>179909</v>
      </c>
      <c r="AP22" s="190">
        <f>ROUND(AP73*Содержание!$H$8*(1+$H$13)*(1-$H$14)*(1-$H$15),0)</f>
        <v>181144</v>
      </c>
      <c r="AQ22" s="190">
        <f>ROUND(AQ73*Содержание!$H$8*(1+$H$13)*(1-$H$14)*(1-$H$15),0)</f>
        <v>183616</v>
      </c>
      <c r="AR22" s="190">
        <f>ROUND(AR73*Содержание!$H$8*(1+$H$13)*(1-$H$14)*(1-$H$15),0)</f>
        <v>189796</v>
      </c>
      <c r="AS22" s="1"/>
      <c r="AT22" s="1"/>
      <c r="AU22" s="1"/>
      <c r="AV22" s="1"/>
      <c r="AW22" s="1"/>
      <c r="AX22" s="1"/>
      <c r="AY22" s="1"/>
      <c r="AZ22" s="1"/>
    </row>
    <row r="23" spans="1:52">
      <c r="A23" s="50">
        <v>2375</v>
      </c>
      <c r="B23" s="185">
        <f>ROUND(B74*Содержание!$H$8*(1+$H$13)*(1-$H$14)*(1-$H$15),0)</f>
        <v>68379</v>
      </c>
      <c r="C23" s="185">
        <f>ROUND(C74*Содержание!$H$8*(1+$H$13)*(1-$H$14)*(1-$H$15),0)</f>
        <v>70130</v>
      </c>
      <c r="D23" s="185">
        <f>ROUND(D74*Содержание!$H$8*(1+$H$13)*(1-$H$14)*(1-$H$15),0)</f>
        <v>71983</v>
      </c>
      <c r="E23" s="190">
        <f>ROUND(E74*Содержание!$H$8*(1+$H$13)*(1-$H$14)*(1-$H$15),0)</f>
        <v>74042</v>
      </c>
      <c r="F23" s="190">
        <f>ROUND(F74*Содержание!$H$8*(1+$H$13)*(1-$H$14)*(1-$H$15),0)</f>
        <v>75280</v>
      </c>
      <c r="G23" s="190">
        <f>ROUND(G74*Содержание!$H$8*(1+$H$13)*(1-$H$14)*(1-$H$15),0)</f>
        <v>80222</v>
      </c>
      <c r="H23" s="190">
        <f>ROUND(H74*Содержание!$H$8*(1+$H$13)*(1-$H$14)*(1-$H$15),0)</f>
        <v>84034</v>
      </c>
      <c r="I23" s="190">
        <f>ROUND(I74*Содержание!$H$8*(1+$H$13)*(1-$H$14)*(1-$H$15),0)</f>
        <v>88256</v>
      </c>
      <c r="J23" s="190">
        <f>ROUND(J74*Содержание!$H$8*(1+$H$13)*(1-$H$14)*(1-$H$15),0)</f>
        <v>89182</v>
      </c>
      <c r="K23" s="190">
        <f>ROUND(K74*Содержание!$H$8*(1+$H$13)*(1-$H$14)*(1-$H$15),0)</f>
        <v>90005</v>
      </c>
      <c r="L23" s="190">
        <f>ROUND(L74*Содержание!$H$8*(1+$H$13)*(1-$H$14)*(1-$H$15),0)</f>
        <v>94021</v>
      </c>
      <c r="M23" s="190">
        <f>ROUND(M74*Содержание!$H$8*(1+$H$13)*(1-$H$14)*(1-$H$15),0)</f>
        <v>98453</v>
      </c>
      <c r="N23" s="190">
        <f>ROUND(N74*Содержание!$H$8*(1+$H$13)*(1-$H$14)*(1-$H$15),0)</f>
        <v>101129</v>
      </c>
      <c r="O23" s="190">
        <f>ROUND(O74*Содержание!$H$8*(1+$H$13)*(1-$H$14)*(1-$H$15),0)</f>
        <v>105761</v>
      </c>
      <c r="P23" s="190">
        <f>ROUND(P74*Содержание!$H$8*(1+$H$13)*(1-$H$14)*(1-$H$15),0)</f>
        <v>109985</v>
      </c>
      <c r="Q23" s="190">
        <f>ROUND(Q74*Содержание!$H$8*(1+$H$13)*(1-$H$14)*(1-$H$15),0)</f>
        <v>111838</v>
      </c>
      <c r="R23" s="190">
        <f>ROUND(R74*Содержание!$H$8*(1+$H$13)*(1-$H$14)*(1-$H$15),0)</f>
        <v>114927</v>
      </c>
      <c r="S23" s="190">
        <f>ROUND(S74*Содержание!$H$8*(1+$H$13)*(1-$H$14)*(1-$H$15),0)</f>
        <v>117090</v>
      </c>
      <c r="T23" s="190">
        <f>ROUND(T74*Содержание!$H$8*(1+$H$13)*(1-$H$14)*(1-$H$15),0)</f>
        <v>122137</v>
      </c>
      <c r="U23" s="190">
        <f>ROUND(U74*Содержание!$H$8*(1+$H$13)*(1-$H$14)*(1-$H$15),0)</f>
        <v>121106</v>
      </c>
      <c r="V23" s="190">
        <f>ROUND(V74*Содержание!$H$8*(1+$H$13)*(1-$H$14)*(1-$H$15),0)</f>
        <v>122342</v>
      </c>
      <c r="W23" s="190">
        <f>ROUND(W74*Содержание!$H$8*(1+$H$13)*(1-$H$14)*(1-$H$15),0)</f>
        <v>127284</v>
      </c>
      <c r="X23" s="190">
        <f>ROUND(X74*Содержание!$H$8*(1+$H$13)*(1-$H$14)*(1-$H$15),0)</f>
        <v>132538</v>
      </c>
      <c r="Y23" s="190">
        <f>ROUND(Y74*Содержание!$H$8*(1+$H$13)*(1-$H$14)*(1-$H$15),0)</f>
        <v>134699</v>
      </c>
      <c r="Z23" s="190">
        <f>ROUND(Z74*Содержание!$H$8*(1+$H$13)*(1-$H$14)*(1-$H$15),0)</f>
        <v>136967</v>
      </c>
      <c r="AA23" s="190">
        <f>ROUND(AA74*Содержание!$H$8*(1+$H$13)*(1-$H$14)*(1-$H$15),0)</f>
        <v>139643</v>
      </c>
      <c r="AB23" s="190">
        <f>ROUND(AB74*Содержание!$H$8*(1+$H$13)*(1-$H$14)*(1-$H$15),0)</f>
        <v>144794</v>
      </c>
      <c r="AC23" s="190">
        <f>ROUND(AC74*Содержание!$H$8*(1+$H$13)*(1-$H$14)*(1-$H$15),0)</f>
        <v>148706</v>
      </c>
      <c r="AD23" s="190">
        <f>ROUND(AD74*Содержание!$H$8*(1+$H$13)*(1-$H$14)*(1-$H$15),0)</f>
        <v>150457</v>
      </c>
      <c r="AE23" s="190">
        <f>ROUND(AE74*Содержание!$H$8*(1+$H$13)*(1-$H$14)*(1-$H$15),0)</f>
        <v>155915</v>
      </c>
      <c r="AF23" s="190">
        <f>ROUND(AF74*Содержание!$H$8*(1+$H$13)*(1-$H$14)*(1-$H$15),0)</f>
        <v>161888</v>
      </c>
      <c r="AG23" s="190">
        <f>ROUND(AG74*Содержание!$H$8*(1+$H$13)*(1-$H$14)*(1-$H$15),0)</f>
        <v>162814</v>
      </c>
      <c r="AH23" s="190">
        <f>ROUND(AH74*Содержание!$H$8*(1+$H$13)*(1-$H$14)*(1-$H$15),0)</f>
        <v>165182</v>
      </c>
      <c r="AI23" s="190">
        <f>ROUND(AI74*Содержание!$H$8*(1+$H$13)*(1-$H$14)*(1-$H$15),0)</f>
        <v>165802</v>
      </c>
      <c r="AJ23" s="190">
        <f>ROUND(AJ74*Содержание!$H$8*(1+$H$13)*(1-$H$14)*(1-$H$15),0)</f>
        <v>171464</v>
      </c>
      <c r="AK23" s="190">
        <f>ROUND(AK74*Содержание!$H$8*(1+$H$13)*(1-$H$14)*(1-$H$15),0)</f>
        <v>181970</v>
      </c>
      <c r="AL23" s="190">
        <f>ROUND(AL74*Содержание!$H$8*(1+$H$13)*(1-$H$14)*(1-$H$15),0)</f>
        <v>187117</v>
      </c>
      <c r="AM23" s="190">
        <f>ROUND(AM74*Содержание!$H$8*(1+$H$13)*(1-$H$14)*(1-$H$15),0)</f>
        <v>189796</v>
      </c>
      <c r="AN23" s="190">
        <f>ROUND(AN74*Содержание!$H$8*(1+$H$13)*(1-$H$14)*(1-$H$15),0)</f>
        <v>192267</v>
      </c>
      <c r="AO23" s="190">
        <f>ROUND(AO74*Содержание!$H$8*(1+$H$13)*(1-$H$14)*(1-$H$15),0)</f>
        <v>195047</v>
      </c>
      <c r="AP23" s="190">
        <f>ROUND(AP74*Содержание!$H$8*(1+$H$13)*(1-$H$14)*(1-$H$15),0)</f>
        <v>200195</v>
      </c>
      <c r="AQ23" s="190">
        <f>ROUND(AQ74*Содержание!$H$8*(1+$H$13)*(1-$H$14)*(1-$H$15),0)</f>
        <v>203079</v>
      </c>
      <c r="AR23" s="190">
        <f>ROUND(AR74*Содержание!$H$8*(1+$H$13)*(1-$H$14)*(1-$H$15),0)</f>
        <v>205859</v>
      </c>
      <c r="AS23" s="1"/>
      <c r="AT23" s="1"/>
      <c r="AU23" s="1"/>
      <c r="AV23" s="1"/>
      <c r="AW23" s="1"/>
      <c r="AX23" s="1"/>
      <c r="AY23" s="1"/>
      <c r="AZ23" s="1"/>
    </row>
    <row r="24" spans="1:52">
      <c r="A24" s="50">
        <v>2500</v>
      </c>
      <c r="B24" s="185">
        <f>ROUND(B75*Содержание!$H$8*(1+$H$13)*(1-$H$14)*(1-$H$15),0)</f>
        <v>68895</v>
      </c>
      <c r="C24" s="185">
        <f>ROUND(C75*Содержание!$H$8*(1+$H$13)*(1-$H$14)*(1-$H$15),0)</f>
        <v>71367</v>
      </c>
      <c r="D24" s="185">
        <f>ROUND(D75*Содержание!$H$8*(1+$H$13)*(1-$H$14)*(1-$H$15),0)</f>
        <v>73633</v>
      </c>
      <c r="E24" s="190">
        <f>ROUND(E75*Содержание!$H$8*(1+$H$13)*(1-$H$14)*(1-$H$15),0)</f>
        <v>76310</v>
      </c>
      <c r="F24" s="190">
        <f>ROUND(F75*Содержание!$H$8*(1+$H$13)*(1-$H$14)*(1-$H$15),0)</f>
        <v>77955</v>
      </c>
      <c r="G24" s="190">
        <f>ROUND(G75*Содержание!$H$8*(1+$H$13)*(1-$H$14)*(1-$H$15),0)</f>
        <v>82489</v>
      </c>
      <c r="H24" s="190">
        <f>ROUND(H75*Содержание!$H$8*(1+$H$13)*(1-$H$14)*(1-$H$15),0)</f>
        <v>87739</v>
      </c>
      <c r="I24" s="190">
        <f>ROUND(I75*Содержание!$H$8*(1+$H$13)*(1-$H$14)*(1-$H$15),0)</f>
        <v>90727</v>
      </c>
      <c r="J24" s="190">
        <f>ROUND(J75*Содержание!$H$8*(1+$H$13)*(1-$H$14)*(1-$H$15),0)</f>
        <v>92890</v>
      </c>
      <c r="K24" s="190">
        <f>ROUND(K75*Содержание!$H$8*(1+$H$13)*(1-$H$14)*(1-$H$15),0)</f>
        <v>94331</v>
      </c>
      <c r="L24" s="190">
        <f>ROUND(L75*Содержание!$H$8*(1+$H$13)*(1-$H$14)*(1-$H$15),0)</f>
        <v>99172</v>
      </c>
      <c r="M24" s="190">
        <f>ROUND(M75*Содержание!$H$8*(1+$H$13)*(1-$H$14)*(1-$H$15),0)</f>
        <v>102467</v>
      </c>
      <c r="N24" s="190">
        <f>ROUND(N75*Содержание!$H$8*(1+$H$13)*(1-$H$14)*(1-$H$15),0)</f>
        <v>104010</v>
      </c>
      <c r="O24" s="190">
        <f>ROUND(O75*Содержание!$H$8*(1+$H$13)*(1-$H$14)*(1-$H$15),0)</f>
        <v>111015</v>
      </c>
      <c r="P24" s="190">
        <f>ROUND(P75*Содержание!$H$8*(1+$H$13)*(1-$H$14)*(1-$H$15),0)</f>
        <v>113177</v>
      </c>
      <c r="Q24" s="190">
        <f>ROUND(Q75*Содержание!$H$8*(1+$H$13)*(1-$H$14)*(1-$H$15),0)</f>
        <v>116883</v>
      </c>
      <c r="R24" s="190">
        <f>ROUND(R75*Содержание!$H$8*(1+$H$13)*(1-$H$14)*(1-$H$15),0)</f>
        <v>119664</v>
      </c>
      <c r="S24" s="190">
        <f>ROUND(S75*Содержание!$H$8*(1+$H$13)*(1-$H$14)*(1-$H$15),0)</f>
        <v>122137</v>
      </c>
      <c r="T24" s="190">
        <f>ROUND(T75*Содержание!$H$8*(1+$H$13)*(1-$H$14)*(1-$H$15),0)</f>
        <v>127490</v>
      </c>
      <c r="U24" s="190">
        <f>ROUND(U75*Содержание!$H$8*(1+$H$13)*(1-$H$14)*(1-$H$15),0)</f>
        <v>127698</v>
      </c>
      <c r="V24" s="190">
        <f>ROUND(V75*Содержание!$H$8*(1+$H$13)*(1-$H$14)*(1-$H$15),0)</f>
        <v>128831</v>
      </c>
      <c r="W24" s="190">
        <f>ROUND(W75*Содержание!$H$8*(1+$H$13)*(1-$H$14)*(1-$H$15),0)</f>
        <v>133979</v>
      </c>
      <c r="X24" s="190">
        <f>ROUND(X75*Содержание!$H$8*(1+$H$13)*(1-$H$14)*(1-$H$15),0)</f>
        <v>136657</v>
      </c>
      <c r="Y24" s="190">
        <f>ROUND(Y75*Содержание!$H$8*(1+$H$13)*(1-$H$14)*(1-$H$15),0)</f>
        <v>139540</v>
      </c>
      <c r="Z24" s="190">
        <f>ROUND(Z75*Содержание!$H$8*(1+$H$13)*(1-$H$14)*(1-$H$15),0)</f>
        <v>142938</v>
      </c>
      <c r="AA24" s="190">
        <f>ROUND(AA75*Содержание!$H$8*(1+$H$13)*(1-$H$14)*(1-$H$15),0)</f>
        <v>147160</v>
      </c>
      <c r="AB24" s="190">
        <f>ROUND(AB75*Содержание!$H$8*(1+$H$13)*(1-$H$14)*(1-$H$15),0)</f>
        <v>149837</v>
      </c>
      <c r="AC24" s="190">
        <f>ROUND(AC75*Содержание!$H$8*(1+$H$13)*(1-$H$14)*(1-$H$15),0)</f>
        <v>156738</v>
      </c>
      <c r="AD24" s="190">
        <f>ROUND(AD75*Содержание!$H$8*(1+$H$13)*(1-$H$14)*(1-$H$15),0)</f>
        <v>159003</v>
      </c>
      <c r="AE24" s="190">
        <f>ROUND(AE75*Содержание!$H$8*(1+$H$13)*(1-$H$14)*(1-$H$15),0)</f>
        <v>165182</v>
      </c>
      <c r="AF24" s="190">
        <f>ROUND(AF75*Содержание!$H$8*(1+$H$13)*(1-$H$14)*(1-$H$15),0)</f>
        <v>167756</v>
      </c>
      <c r="AG24" s="190">
        <f>ROUND(AG75*Содержание!$H$8*(1+$H$13)*(1-$H$14)*(1-$H$15),0)</f>
        <v>170538</v>
      </c>
      <c r="AH24" s="190">
        <f>ROUND(AH75*Содержание!$H$8*(1+$H$13)*(1-$H$14)*(1-$H$15),0)</f>
        <v>173318</v>
      </c>
      <c r="AI24" s="190">
        <f>ROUND(AI75*Содержание!$H$8*(1+$H$13)*(1-$H$14)*(1-$H$15),0)</f>
        <v>175069</v>
      </c>
      <c r="AJ24" s="190">
        <f>ROUND(AJ75*Содержание!$H$8*(1+$H$13)*(1-$H$14)*(1-$H$15),0)</f>
        <v>181351</v>
      </c>
      <c r="AK24" s="190">
        <f>ROUND(AK75*Содержание!$H$8*(1+$H$13)*(1-$H$14)*(1-$H$15),0)</f>
        <v>191958</v>
      </c>
      <c r="AL24" s="190">
        <f>ROUND(AL75*Содержание!$H$8*(1+$H$13)*(1-$H$14)*(1-$H$15),0)</f>
        <v>194224</v>
      </c>
      <c r="AM24" s="190">
        <f>ROUND(AM75*Содержание!$H$8*(1+$H$13)*(1-$H$14)*(1-$H$15),0)</f>
        <v>201021</v>
      </c>
      <c r="AN24" s="190">
        <f>ROUND(AN75*Содержание!$H$8*(1+$H$13)*(1-$H$14)*(1-$H$15),0)</f>
        <v>204109</v>
      </c>
      <c r="AO24" s="190">
        <f>ROUND(AO75*Содержание!$H$8*(1+$H$13)*(1-$H$14)*(1-$H$15),0)</f>
        <v>206477</v>
      </c>
      <c r="AP24" s="190">
        <f>ROUND(AP75*Содержание!$H$8*(1+$H$13)*(1-$H$14)*(1-$H$15),0)</f>
        <v>212246</v>
      </c>
      <c r="AQ24" s="190">
        <f>ROUND(AQ75*Содержание!$H$8*(1+$H$13)*(1-$H$14)*(1-$H$15),0)</f>
        <v>215336</v>
      </c>
      <c r="AR24" s="190">
        <f>ROUND(AR75*Содержание!$H$8*(1+$H$13)*(1-$H$14)*(1-$H$15),0)</f>
        <v>218525</v>
      </c>
      <c r="AS24" s="1"/>
      <c r="AT24" s="1"/>
      <c r="AU24" s="1"/>
      <c r="AV24" s="1"/>
      <c r="AW24" s="1"/>
      <c r="AX24" s="1"/>
      <c r="AY24" s="1"/>
      <c r="AZ24" s="1"/>
    </row>
    <row r="25" spans="1:52">
      <c r="A25" s="50">
        <v>2625</v>
      </c>
      <c r="B25" s="185">
        <f>ROUND(B76*Содержание!$H$8*(1+$H$13)*(1-$H$14)*(1-$H$15),0)</f>
        <v>72293</v>
      </c>
      <c r="C25" s="185">
        <f>ROUND(C76*Содержание!$H$8*(1+$H$13)*(1-$H$14)*(1-$H$15),0)</f>
        <v>74971</v>
      </c>
      <c r="D25" s="185">
        <f>ROUND(D76*Содержание!$H$8*(1+$H$13)*(1-$H$14)*(1-$H$15),0)</f>
        <v>76515</v>
      </c>
      <c r="E25" s="190">
        <f>ROUND(E76*Содержание!$H$8*(1+$H$13)*(1-$H$14)*(1-$H$15),0)</f>
        <v>77855</v>
      </c>
      <c r="F25" s="190">
        <f>ROUND(F76*Содержание!$H$8*(1+$H$13)*(1-$H$14)*(1-$H$15),0)</f>
        <v>79399</v>
      </c>
      <c r="G25" s="190">
        <f>ROUND(G76*Содержание!$H$8*(1+$H$13)*(1-$H$14)*(1-$H$15),0)</f>
        <v>85784</v>
      </c>
      <c r="H25" s="190">
        <f>ROUND(H76*Содержание!$H$8*(1+$H$13)*(1-$H$14)*(1-$H$15),0)</f>
        <v>92478</v>
      </c>
      <c r="I25" s="190">
        <f>ROUND(I76*Содержание!$H$8*(1+$H$13)*(1-$H$14)*(1-$H$15),0)</f>
        <v>93713</v>
      </c>
      <c r="J25" s="190">
        <f>ROUND(J76*Содержание!$H$8*(1+$H$13)*(1-$H$14)*(1-$H$15),0)</f>
        <v>94228</v>
      </c>
      <c r="K25" s="190">
        <f>ROUND(K76*Содержание!$H$8*(1+$H$13)*(1-$H$14)*(1-$H$15),0)</f>
        <v>98966</v>
      </c>
      <c r="L25" s="190">
        <f>ROUND(L76*Содержание!$H$8*(1+$H$13)*(1-$H$14)*(1-$H$15),0)</f>
        <v>104010</v>
      </c>
      <c r="M25" s="190">
        <f>ROUND(M76*Содержание!$H$8*(1+$H$13)*(1-$H$14)*(1-$H$15),0)</f>
        <v>106070</v>
      </c>
      <c r="N25" s="190">
        <f>ROUND(N76*Содержание!$H$8*(1+$H$13)*(1-$H$14)*(1-$H$15),0)</f>
        <v>107308</v>
      </c>
      <c r="O25" s="190">
        <f>ROUND(O76*Содержание!$H$8*(1+$H$13)*(1-$H$14)*(1-$H$15),0)</f>
        <v>113897</v>
      </c>
      <c r="P25" s="190">
        <f>ROUND(P76*Содержание!$H$8*(1+$H$13)*(1-$H$14)*(1-$H$15),0)</f>
        <v>118531</v>
      </c>
      <c r="Q25" s="190">
        <f>ROUND(Q76*Содержание!$H$8*(1+$H$13)*(1-$H$14)*(1-$H$15),0)</f>
        <v>120591</v>
      </c>
      <c r="R25" s="190">
        <f>ROUND(R76*Содержание!$H$8*(1+$H$13)*(1-$H$14)*(1-$H$15),0)</f>
        <v>121208</v>
      </c>
      <c r="S25" s="190">
        <f>ROUND(S76*Содержание!$H$8*(1+$H$13)*(1-$H$14)*(1-$H$15),0)</f>
        <v>126462</v>
      </c>
      <c r="T25" s="190">
        <f>ROUND(T76*Содержание!$H$8*(1+$H$13)*(1-$H$14)*(1-$H$15),0)</f>
        <v>131405</v>
      </c>
      <c r="U25" s="190">
        <f>ROUND(U76*Содержание!$H$8*(1+$H$13)*(1-$H$14)*(1-$H$15),0)</f>
        <v>131612</v>
      </c>
      <c r="V25" s="190">
        <f>ROUND(V76*Содержание!$H$8*(1+$H$13)*(1-$H$14)*(1-$H$15),0)</f>
        <v>133156</v>
      </c>
      <c r="W25" s="190">
        <f>ROUND(W76*Содержание!$H$8*(1+$H$13)*(1-$H$14)*(1-$H$15),0)</f>
        <v>135626</v>
      </c>
      <c r="X25" s="190">
        <f>ROUND(X76*Содержание!$H$8*(1+$H$13)*(1-$H$14)*(1-$H$15),0)</f>
        <v>141291</v>
      </c>
      <c r="Y25" s="190">
        <f>ROUND(Y76*Содержание!$H$8*(1+$H$13)*(1-$H$14)*(1-$H$15),0)</f>
        <v>143969</v>
      </c>
      <c r="Z25" s="190">
        <f>ROUND(Z76*Содержание!$H$8*(1+$H$13)*(1-$H$14)*(1-$H$15),0)</f>
        <v>144895</v>
      </c>
      <c r="AA25" s="190">
        <f>ROUND(AA76*Содержание!$H$8*(1+$H$13)*(1-$H$14)*(1-$H$15),0)</f>
        <v>152104</v>
      </c>
      <c r="AB25" s="190">
        <f>ROUND(AB76*Содержание!$H$8*(1+$H$13)*(1-$H$14)*(1-$H$15),0)</f>
        <v>154885</v>
      </c>
      <c r="AC25" s="190">
        <f>ROUND(AC76*Содержание!$H$8*(1+$H$13)*(1-$H$14)*(1-$H$15),0)</f>
        <v>158281</v>
      </c>
      <c r="AD25" s="190">
        <f>ROUND(AD76*Содержание!$H$8*(1+$H$13)*(1-$H$14)*(1-$H$15),0)</f>
        <v>162195</v>
      </c>
      <c r="AE25" s="190">
        <f>ROUND(AE76*Содержание!$H$8*(1+$H$13)*(1-$H$14)*(1-$H$15),0)</f>
        <v>169920</v>
      </c>
      <c r="AF25" s="190">
        <f>ROUND(AF76*Содержание!$H$8*(1+$H$13)*(1-$H$14)*(1-$H$15),0)</f>
        <v>172805</v>
      </c>
      <c r="AG25" s="190">
        <f>ROUND(AG76*Содержание!$H$8*(1+$H$13)*(1-$H$14)*(1-$H$15),0)</f>
        <v>175480</v>
      </c>
      <c r="AH25" s="190">
        <f>ROUND(AH76*Содержание!$H$8*(1+$H$13)*(1-$H$14)*(1-$H$15),0)</f>
        <v>174658</v>
      </c>
      <c r="AI25" s="190">
        <f>ROUND(AI76*Содержание!$H$8*(1+$H$13)*(1-$H$14)*(1-$H$15),0)</f>
        <v>180114</v>
      </c>
      <c r="AJ25" s="190">
        <f>ROUND(AJ76*Содержание!$H$8*(1+$H$13)*(1-$H$14)*(1-$H$15),0)</f>
        <v>186397</v>
      </c>
      <c r="AK25" s="190">
        <f>ROUND(AK76*Содержание!$H$8*(1+$H$13)*(1-$H$14)*(1-$H$15),0)</f>
        <v>192060</v>
      </c>
      <c r="AL25" s="190">
        <f>ROUND(AL76*Содержание!$H$8*(1+$H$13)*(1-$H$14)*(1-$H$15),0)</f>
        <v>195871</v>
      </c>
      <c r="AM25" s="190">
        <f>ROUND(AM76*Содержание!$H$8*(1+$H$13)*(1-$H$14)*(1-$H$15),0)</f>
        <v>207611</v>
      </c>
      <c r="AN25" s="190">
        <f>ROUND(AN76*Содержание!$H$8*(1+$H$13)*(1-$H$14)*(1-$H$15),0)</f>
        <v>213790</v>
      </c>
      <c r="AO25" s="190">
        <f>ROUND(AO76*Содержание!$H$8*(1+$H$13)*(1-$H$14)*(1-$H$15),0)</f>
        <v>214203</v>
      </c>
      <c r="AP25" s="190">
        <f>ROUND(AP76*Содержание!$H$8*(1+$H$13)*(1-$H$14)*(1-$H$15),0)</f>
        <v>214820</v>
      </c>
      <c r="AQ25" s="190">
        <f>ROUND(AQ76*Содержание!$H$8*(1+$H$13)*(1-$H$14)*(1-$H$15),0)</f>
        <v>220484</v>
      </c>
      <c r="AR25" s="190">
        <f>ROUND(AR76*Содержание!$H$8*(1+$H$13)*(1-$H$14)*(1-$H$15),0)</f>
        <v>225324</v>
      </c>
      <c r="AS25" s="1"/>
      <c r="AT25" s="1"/>
      <c r="AU25" s="1"/>
      <c r="AV25" s="1"/>
      <c r="AW25" s="1"/>
      <c r="AX25" s="1"/>
      <c r="AY25" s="1"/>
      <c r="AZ25" s="1"/>
    </row>
    <row r="26" spans="1:52">
      <c r="A26" s="50">
        <v>2750</v>
      </c>
      <c r="B26" s="185">
        <f>ROUND(B77*Содержание!$H$8*(1+$H$13)*(1-$H$14)*(1-$H$15),0)</f>
        <v>73736</v>
      </c>
      <c r="C26" s="185">
        <f>ROUND(C77*Содержание!$H$8*(1+$H$13)*(1-$H$14)*(1-$H$15),0)</f>
        <v>76515</v>
      </c>
      <c r="D26" s="185">
        <f>ROUND(D77*Содержание!$H$8*(1+$H$13)*(1-$H$14)*(1-$H$15),0)</f>
        <v>78163</v>
      </c>
      <c r="E26" s="190">
        <f>ROUND(E77*Содержание!$H$8*(1+$H$13)*(1-$H$14)*(1-$H$15),0)</f>
        <v>79296</v>
      </c>
      <c r="F26" s="190">
        <f>ROUND(F77*Содержание!$H$8*(1+$H$13)*(1-$H$14)*(1-$H$15),0)</f>
        <v>80735</v>
      </c>
      <c r="G26" s="190">
        <f>ROUND(G77*Содержание!$H$8*(1+$H$13)*(1-$H$14)*(1-$H$15),0)</f>
        <v>87843</v>
      </c>
      <c r="H26" s="190">
        <f>ROUND(H77*Содержание!$H$8*(1+$H$13)*(1-$H$14)*(1-$H$15),0)</f>
        <v>94125</v>
      </c>
      <c r="I26" s="190">
        <f>ROUND(I77*Содержание!$H$8*(1+$H$13)*(1-$H$14)*(1-$H$15),0)</f>
        <v>95774</v>
      </c>
      <c r="J26" s="190">
        <f>ROUND(J77*Содержание!$H$8*(1+$H$13)*(1-$H$14)*(1-$H$15),0)</f>
        <v>96287</v>
      </c>
      <c r="K26" s="190">
        <f>ROUND(K77*Содержание!$H$8*(1+$H$13)*(1-$H$14)*(1-$H$15),0)</f>
        <v>101746</v>
      </c>
      <c r="L26" s="190">
        <f>ROUND(L77*Содержание!$H$8*(1+$H$13)*(1-$H$14)*(1-$H$15),0)</f>
        <v>106690</v>
      </c>
      <c r="M26" s="190">
        <f>ROUND(M77*Содержание!$H$8*(1+$H$13)*(1-$H$14)*(1-$H$15),0)</f>
        <v>108234</v>
      </c>
      <c r="N26" s="190">
        <f>ROUND(N77*Содержание!$H$8*(1+$H$13)*(1-$H$14)*(1-$H$15),0)</f>
        <v>108234</v>
      </c>
      <c r="O26" s="190">
        <f>ROUND(O77*Содержание!$H$8*(1+$H$13)*(1-$H$14)*(1-$H$15),0)</f>
        <v>116368</v>
      </c>
      <c r="P26" s="190">
        <f>ROUND(P77*Содержание!$H$8*(1+$H$13)*(1-$H$14)*(1-$H$15),0)</f>
        <v>121519</v>
      </c>
      <c r="Q26" s="190">
        <f>ROUND(Q77*Содержание!$H$8*(1+$H$13)*(1-$H$14)*(1-$H$15),0)</f>
        <v>123062</v>
      </c>
      <c r="R26" s="190">
        <f>ROUND(R77*Содержание!$H$8*(1+$H$13)*(1-$H$14)*(1-$H$15),0)</f>
        <v>123887</v>
      </c>
      <c r="S26" s="190">
        <f>ROUND(S77*Содержание!$H$8*(1+$H$13)*(1-$H$14)*(1-$H$15),0)</f>
        <v>127800</v>
      </c>
      <c r="T26" s="190">
        <f>ROUND(T77*Содержание!$H$8*(1+$H$13)*(1-$H$14)*(1-$H$15),0)</f>
        <v>134287</v>
      </c>
      <c r="U26" s="190">
        <f>ROUND(U77*Содержание!$H$8*(1+$H$13)*(1-$H$14)*(1-$H$15),0)</f>
        <v>134493</v>
      </c>
      <c r="V26" s="190">
        <f>ROUND(V77*Содержание!$H$8*(1+$H$13)*(1-$H$14)*(1-$H$15),0)</f>
        <v>134597</v>
      </c>
      <c r="W26" s="190">
        <f>ROUND(W77*Содержание!$H$8*(1+$H$13)*(1-$H$14)*(1-$H$15),0)</f>
        <v>138614</v>
      </c>
      <c r="X26" s="190">
        <f>ROUND(X77*Содержание!$H$8*(1+$H$13)*(1-$H$14)*(1-$H$15),0)</f>
        <v>145409</v>
      </c>
      <c r="Y26" s="190">
        <f>ROUND(Y77*Содержание!$H$8*(1+$H$13)*(1-$H$14)*(1-$H$15),0)</f>
        <v>145308</v>
      </c>
      <c r="Z26" s="190">
        <f>ROUND(Z77*Содержание!$H$8*(1+$H$13)*(1-$H$14)*(1-$H$15),0)</f>
        <v>147884</v>
      </c>
      <c r="AA26" s="190">
        <f>ROUND(AA77*Содержание!$H$8*(1+$H$13)*(1-$H$14)*(1-$H$15),0)</f>
        <v>153751</v>
      </c>
      <c r="AB26" s="190">
        <f>ROUND(AB77*Содержание!$H$8*(1+$H$13)*(1-$H$14)*(1-$H$15),0)</f>
        <v>158077</v>
      </c>
      <c r="AC26" s="190">
        <f>ROUND(AC77*Содержание!$H$8*(1+$H$13)*(1-$H$14)*(1-$H$15),0)</f>
        <v>160138</v>
      </c>
      <c r="AD26" s="190">
        <f>ROUND(AD77*Содержание!$H$8*(1+$H$13)*(1-$H$14)*(1-$H$15),0)</f>
        <v>162608</v>
      </c>
      <c r="AE26" s="190">
        <f>ROUND(AE77*Содержание!$H$8*(1+$H$13)*(1-$H$14)*(1-$H$15),0)</f>
        <v>172186</v>
      </c>
      <c r="AF26" s="190">
        <f>ROUND(AF77*Содержание!$H$8*(1+$H$13)*(1-$H$14)*(1-$H$15),0)</f>
        <v>174965</v>
      </c>
      <c r="AG26" s="190">
        <f>ROUND(AG77*Содержание!$H$8*(1+$H$13)*(1-$H$14)*(1-$H$15),0)</f>
        <v>177747</v>
      </c>
      <c r="AH26" s="190">
        <f>ROUND(AH77*Содержание!$H$8*(1+$H$13)*(1-$H$14)*(1-$H$15),0)</f>
        <v>178569</v>
      </c>
      <c r="AI26" s="190">
        <f>ROUND(AI77*Содержание!$H$8*(1+$H$13)*(1-$H$14)*(1-$H$15),0)</f>
        <v>182483</v>
      </c>
      <c r="AJ26" s="190">
        <f>ROUND(AJ77*Содержание!$H$8*(1+$H$13)*(1-$H$14)*(1-$H$15),0)</f>
        <v>188971</v>
      </c>
      <c r="AK26" s="190">
        <f>ROUND(AK77*Содержание!$H$8*(1+$H$13)*(1-$H$14)*(1-$H$15),0)</f>
        <v>195047</v>
      </c>
      <c r="AL26" s="190">
        <f>ROUND(AL77*Содержание!$H$8*(1+$H$13)*(1-$H$14)*(1-$H$15),0)</f>
        <v>202154</v>
      </c>
      <c r="AM26" s="190">
        <f>ROUND(AM77*Содержание!$H$8*(1+$H$13)*(1-$H$14)*(1-$H$15),0)</f>
        <v>211422</v>
      </c>
      <c r="AN26" s="190">
        <f>ROUND(AN77*Содержание!$H$8*(1+$H$13)*(1-$H$14)*(1-$H$15),0)</f>
        <v>218836</v>
      </c>
      <c r="AO26" s="190">
        <f>ROUND(AO77*Содержание!$H$8*(1+$H$13)*(1-$H$14)*(1-$H$15),0)</f>
        <v>217601</v>
      </c>
      <c r="AP26" s="190">
        <f>ROUND(AP77*Содержание!$H$8*(1+$H$13)*(1-$H$14)*(1-$H$15),0)</f>
        <v>218732</v>
      </c>
      <c r="AQ26" s="190">
        <f>ROUND(AQ77*Содержание!$H$8*(1+$H$13)*(1-$H$14)*(1-$H$15),0)</f>
        <v>223986</v>
      </c>
      <c r="AR26" s="190">
        <f>ROUND(AR77*Содержание!$H$8*(1+$H$13)*(1-$H$14)*(1-$H$15),0)</f>
        <v>226868</v>
      </c>
      <c r="AS26" s="1"/>
      <c r="AT26" s="1"/>
      <c r="AU26" s="1"/>
      <c r="AV26" s="1"/>
      <c r="AW26" s="1"/>
      <c r="AX26" s="1"/>
      <c r="AY26" s="1"/>
      <c r="AZ26" s="1"/>
    </row>
    <row r="27" spans="1:52" ht="15" customHeight="1">
      <c r="A27" s="50">
        <v>2875</v>
      </c>
      <c r="B27" s="185">
        <f>ROUND(B78*Содержание!$H$8*(1+$H$13)*(1-$H$14)*(1-$H$15),0)</f>
        <v>76103</v>
      </c>
      <c r="C27" s="185">
        <f>ROUND(C78*Содержание!$H$8*(1+$H$13)*(1-$H$14)*(1-$H$15),0)</f>
        <v>78883</v>
      </c>
      <c r="D27" s="185">
        <f>ROUND(D78*Содержание!$H$8*(1+$H$13)*(1-$H$14)*(1-$H$15),0)</f>
        <v>81767</v>
      </c>
      <c r="E27" s="190">
        <f>ROUND(E78*Содержание!$H$8*(1+$H$13)*(1-$H$14)*(1-$H$15),0)</f>
        <v>84858</v>
      </c>
      <c r="F27" s="190">
        <f>ROUND(F78*Содержание!$H$8*(1+$H$13)*(1-$H$14)*(1-$H$15),0)</f>
        <v>86400</v>
      </c>
      <c r="G27" s="190">
        <f>ROUND(G78*Содержание!$H$8*(1+$H$13)*(1-$H$14)*(1-$H$15),0)</f>
        <v>93404</v>
      </c>
      <c r="H27" s="190">
        <f>ROUND(H78*Содержание!$H$8*(1+$H$13)*(1-$H$14)*(1-$H$15),0)</f>
        <v>98966</v>
      </c>
      <c r="I27" s="190">
        <f>ROUND(I78*Содержание!$H$8*(1+$H$13)*(1-$H$14)*(1-$H$15),0)</f>
        <v>102364</v>
      </c>
      <c r="J27" s="190">
        <f>ROUND(J78*Содержание!$H$8*(1+$H$13)*(1-$H$14)*(1-$H$15),0)</f>
        <v>105143</v>
      </c>
      <c r="K27" s="190">
        <f>ROUND(K78*Содержание!$H$8*(1+$H$13)*(1-$H$14)*(1-$H$15),0)</f>
        <v>109161</v>
      </c>
      <c r="L27" s="190">
        <f>ROUND(L78*Содержание!$H$8*(1+$H$13)*(1-$H$14)*(1-$H$15),0)</f>
        <v>114721</v>
      </c>
      <c r="M27" s="190">
        <f>ROUND(M78*Содержание!$H$8*(1+$H$13)*(1-$H$14)*(1-$H$15),0)</f>
        <v>115443</v>
      </c>
      <c r="N27" s="190">
        <f>ROUND(N78*Содержание!$H$8*(1+$H$13)*(1-$H$14)*(1-$H$15),0)</f>
        <v>118945</v>
      </c>
      <c r="O27" s="190">
        <f>ROUND(O78*Содержание!$H$8*(1+$H$13)*(1-$H$14)*(1-$H$15),0)</f>
        <v>124300</v>
      </c>
      <c r="P27" s="190">
        <f>ROUND(P78*Содержание!$H$8*(1+$H$13)*(1-$H$14)*(1-$H$15),0)</f>
        <v>130167</v>
      </c>
      <c r="Q27" s="190">
        <f>ROUND(Q78*Содержание!$H$8*(1+$H$13)*(1-$H$14)*(1-$H$15),0)</f>
        <v>131816</v>
      </c>
      <c r="R27" s="190">
        <f>ROUND(R78*Содержание!$H$8*(1+$H$13)*(1-$H$14)*(1-$H$15),0)</f>
        <v>135009</v>
      </c>
      <c r="S27" s="190">
        <f>ROUND(S78*Содержание!$H$8*(1+$H$13)*(1-$H$14)*(1-$H$15),0)</f>
        <v>137893</v>
      </c>
      <c r="T27" s="190">
        <f>ROUND(T78*Содержание!$H$8*(1+$H$13)*(1-$H$14)*(1-$H$15),0)</f>
        <v>143762</v>
      </c>
      <c r="U27" s="190">
        <f>ROUND(U78*Содержание!$H$8*(1+$H$13)*(1-$H$14)*(1-$H$15),0)</f>
        <v>144175</v>
      </c>
      <c r="V27" s="190">
        <f>ROUND(V78*Содержание!$H$8*(1+$H$13)*(1-$H$14)*(1-$H$15),0)</f>
        <v>142938</v>
      </c>
      <c r="W27" s="190">
        <f>ROUND(W78*Содержание!$H$8*(1+$H$13)*(1-$H$14)*(1-$H$15),0)</f>
        <v>148809</v>
      </c>
      <c r="X27" s="190">
        <f>ROUND(X78*Содержание!$H$8*(1+$H$13)*(1-$H$14)*(1-$H$15),0)</f>
        <v>154885</v>
      </c>
      <c r="Y27" s="190">
        <f>ROUND(Y78*Содержание!$H$8*(1+$H$13)*(1-$H$14)*(1-$H$15),0)</f>
        <v>158077</v>
      </c>
      <c r="Z27" s="190">
        <f>ROUND(Z78*Содержание!$H$8*(1+$H$13)*(1-$H$14)*(1-$H$15),0)</f>
        <v>161991</v>
      </c>
      <c r="AA27" s="190">
        <f>ROUND(AA78*Содержание!$H$8*(1+$H$13)*(1-$H$14)*(1-$H$15),0)</f>
        <v>164772</v>
      </c>
      <c r="AB27" s="190">
        <f>ROUND(AB78*Содержание!$H$8*(1+$H$13)*(1-$H$14)*(1-$H$15),0)</f>
        <v>169405</v>
      </c>
      <c r="AC27" s="190">
        <f>ROUND(AC78*Содержание!$H$8*(1+$H$13)*(1-$H$14)*(1-$H$15),0)</f>
        <v>177129</v>
      </c>
      <c r="AD27" s="190">
        <f>ROUND(AD78*Содержание!$H$8*(1+$H$13)*(1-$H$14)*(1-$H$15),0)</f>
        <v>179806</v>
      </c>
      <c r="AE27" s="190">
        <f>ROUND(AE78*Содержание!$H$8*(1+$H$13)*(1-$H$14)*(1-$H$15),0)</f>
        <v>182688</v>
      </c>
      <c r="AF27" s="190">
        <f>ROUND(AF78*Содержание!$H$8*(1+$H$13)*(1-$H$14)*(1-$H$15),0)</f>
        <v>189486</v>
      </c>
      <c r="AG27" s="190">
        <f>ROUND(AG78*Содержание!$H$8*(1+$H$13)*(1-$H$14)*(1-$H$15),0)</f>
        <v>192679</v>
      </c>
      <c r="AH27" s="190">
        <f>ROUND(AH78*Содержание!$H$8*(1+$H$13)*(1-$H$14)*(1-$H$15),0)</f>
        <v>193605</v>
      </c>
      <c r="AI27" s="190">
        <f>ROUND(AI78*Содержание!$H$8*(1+$H$13)*(1-$H$14)*(1-$H$15),0)</f>
        <v>195563</v>
      </c>
      <c r="AJ27" s="190">
        <f>ROUND(AJ78*Содержание!$H$8*(1+$H$13)*(1-$H$14)*(1-$H$15),0)</f>
        <v>204419</v>
      </c>
      <c r="AK27" s="190">
        <f>ROUND(AK78*Содержание!$H$8*(1+$H$13)*(1-$H$14)*(1-$H$15),0)</f>
        <v>212246</v>
      </c>
      <c r="AL27" s="190">
        <f>ROUND(AL78*Содержание!$H$8*(1+$H$13)*(1-$H$14)*(1-$H$15),0)</f>
        <v>218525</v>
      </c>
      <c r="AM27" s="190">
        <f>ROUND(AM78*Содержание!$H$8*(1+$H$13)*(1-$H$14)*(1-$H$15),0)</f>
        <v>226046</v>
      </c>
      <c r="AN27" s="190">
        <f>ROUND(AN78*Содержание!$H$8*(1+$H$13)*(1-$H$14)*(1-$H$15),0)</f>
        <v>229237</v>
      </c>
      <c r="AO27" s="190">
        <f>ROUND(AO78*Содержание!$H$8*(1+$H$13)*(1-$H$14)*(1-$H$15),0)</f>
        <v>232636</v>
      </c>
      <c r="AP27" s="190">
        <f>ROUND(AP78*Содержание!$H$8*(1+$H$13)*(1-$H$14)*(1-$H$15),0)</f>
        <v>233974</v>
      </c>
      <c r="AQ27" s="190">
        <f>ROUND(AQ78*Содержание!$H$8*(1+$H$13)*(1-$H$14)*(1-$H$15),0)</f>
        <v>236962</v>
      </c>
      <c r="AR27" s="190">
        <f>ROUND(AR78*Содержание!$H$8*(1+$H$13)*(1-$H$14)*(1-$H$15),0)</f>
        <v>240255</v>
      </c>
      <c r="AS27" s="1"/>
      <c r="AT27" s="1"/>
      <c r="AU27" s="1"/>
      <c r="AV27" s="1"/>
      <c r="AW27" s="1"/>
      <c r="AX27" s="1"/>
      <c r="AY27" s="1"/>
      <c r="AZ27" s="1"/>
    </row>
    <row r="28" spans="1:52" ht="15" customHeight="1">
      <c r="A28" s="50">
        <v>3000</v>
      </c>
      <c r="B28" s="185">
        <f>ROUND(B79*Содержание!$H$8*(1+$H$13)*(1-$H$14)*(1-$H$15),0)</f>
        <v>78061</v>
      </c>
      <c r="C28" s="185">
        <f>ROUND(C79*Содержание!$H$8*(1+$H$13)*(1-$H$14)*(1-$H$15),0)</f>
        <v>80840</v>
      </c>
      <c r="D28" s="185">
        <f>ROUND(D79*Содержание!$H$8*(1+$H$13)*(1-$H$14)*(1-$H$15),0)</f>
        <v>83724</v>
      </c>
      <c r="E28" s="190">
        <f>ROUND(E79*Содержание!$H$8*(1+$H$13)*(1-$H$14)*(1-$H$15),0)</f>
        <v>86813</v>
      </c>
      <c r="F28" s="190">
        <f>ROUND(F79*Содержание!$H$8*(1+$H$13)*(1-$H$14)*(1-$H$15),0)</f>
        <v>88872</v>
      </c>
      <c r="G28" s="190">
        <f>ROUND(G79*Содержание!$H$8*(1+$H$13)*(1-$H$14)*(1-$H$15),0)</f>
        <v>97007</v>
      </c>
      <c r="H28" s="190">
        <f>ROUND(H79*Содержание!$H$8*(1+$H$13)*(1-$H$14)*(1-$H$15),0)</f>
        <v>101437</v>
      </c>
      <c r="I28" s="190">
        <f>ROUND(I79*Содержание!$H$8*(1+$H$13)*(1-$H$14)*(1-$H$15),0)</f>
        <v>105968</v>
      </c>
      <c r="J28" s="190">
        <f>ROUND(J79*Содержание!$H$8*(1+$H$13)*(1-$H$14)*(1-$H$15),0)</f>
        <v>107822</v>
      </c>
      <c r="K28" s="190">
        <f>ROUND(K79*Содержание!$H$8*(1+$H$13)*(1-$H$14)*(1-$H$15),0)</f>
        <v>112455</v>
      </c>
      <c r="L28" s="190">
        <f>ROUND(L79*Содержание!$H$8*(1+$H$13)*(1-$H$14)*(1-$H$15),0)</f>
        <v>117915</v>
      </c>
      <c r="M28" s="190">
        <f>ROUND(M79*Содержание!$H$8*(1+$H$13)*(1-$H$14)*(1-$H$15),0)</f>
        <v>120797</v>
      </c>
      <c r="N28" s="190">
        <f>ROUND(N79*Содержание!$H$8*(1+$H$13)*(1-$H$14)*(1-$H$15),0)</f>
        <v>124094</v>
      </c>
      <c r="O28" s="190">
        <f>ROUND(O79*Содержание!$H$8*(1+$H$13)*(1-$H$14)*(1-$H$15),0)</f>
        <v>130581</v>
      </c>
      <c r="P28" s="190">
        <f>ROUND(P79*Содержание!$H$8*(1+$H$13)*(1-$H$14)*(1-$H$15),0)</f>
        <v>133362</v>
      </c>
      <c r="Q28" s="190">
        <f>ROUND(Q79*Содержание!$H$8*(1+$H$13)*(1-$H$14)*(1-$H$15),0)</f>
        <v>135420</v>
      </c>
      <c r="R28" s="190">
        <f>ROUND(R79*Содержание!$H$8*(1+$H$13)*(1-$H$14)*(1-$H$15),0)</f>
        <v>139025</v>
      </c>
      <c r="S28" s="190">
        <f>ROUND(S79*Содержание!$H$8*(1+$H$13)*(1-$H$14)*(1-$H$15),0)</f>
        <v>142528</v>
      </c>
      <c r="T28" s="190">
        <f>ROUND(T79*Содержание!$H$8*(1+$H$13)*(1-$H$14)*(1-$H$15),0)</f>
        <v>147779</v>
      </c>
      <c r="U28" s="190">
        <f>ROUND(U79*Содержание!$H$8*(1+$H$13)*(1-$H$14)*(1-$H$15),0)</f>
        <v>148190</v>
      </c>
      <c r="V28" s="190">
        <f>ROUND(V79*Содержание!$H$8*(1+$H$13)*(1-$H$14)*(1-$H$15),0)</f>
        <v>149736</v>
      </c>
      <c r="W28" s="190">
        <f>ROUND(W79*Содержание!$H$8*(1+$H$13)*(1-$H$14)*(1-$H$15),0)</f>
        <v>156326</v>
      </c>
      <c r="X28" s="190">
        <f>ROUND(X79*Содержание!$H$8*(1+$H$13)*(1-$H$14)*(1-$H$15),0)</f>
        <v>159210</v>
      </c>
      <c r="Y28" s="190">
        <f>ROUND(Y79*Содержание!$H$8*(1+$H$13)*(1-$H$14)*(1-$H$15),0)</f>
        <v>162195</v>
      </c>
      <c r="Z28" s="190">
        <f>ROUND(Z79*Содержание!$H$8*(1+$H$13)*(1-$H$14)*(1-$H$15),0)</f>
        <v>165080</v>
      </c>
      <c r="AA28" s="190">
        <f>ROUND(AA79*Содержание!$H$8*(1+$H$13)*(1-$H$14)*(1-$H$15),0)</f>
        <v>171464</v>
      </c>
      <c r="AB28" s="190">
        <f>ROUND(AB79*Содержание!$H$8*(1+$H$13)*(1-$H$14)*(1-$H$15),0)</f>
        <v>174658</v>
      </c>
      <c r="AC28" s="190">
        <f>ROUND(AC79*Содержание!$H$8*(1+$H$13)*(1-$H$14)*(1-$H$15),0)</f>
        <v>182688</v>
      </c>
      <c r="AD28" s="190">
        <f>ROUND(AD79*Содержание!$H$8*(1+$H$13)*(1-$H$14)*(1-$H$15),0)</f>
        <v>184851</v>
      </c>
      <c r="AE28" s="190">
        <f>ROUND(AE79*Содержание!$H$8*(1+$H$13)*(1-$H$14)*(1-$H$15),0)</f>
        <v>192060</v>
      </c>
      <c r="AF28" s="190">
        <f>ROUND(AF79*Содержание!$H$8*(1+$H$13)*(1-$H$14)*(1-$H$15),0)</f>
        <v>195461</v>
      </c>
      <c r="AG28" s="190">
        <f>ROUND(AG79*Содержание!$H$8*(1+$H$13)*(1-$H$14)*(1-$H$15),0)</f>
        <v>198136</v>
      </c>
      <c r="AH28" s="190">
        <f>ROUND(AH79*Содержание!$H$8*(1+$H$13)*(1-$H$14)*(1-$H$15),0)</f>
        <v>201330</v>
      </c>
      <c r="AI28" s="190">
        <f>ROUND(AI79*Содержание!$H$8*(1+$H$13)*(1-$H$14)*(1-$H$15),0)</f>
        <v>203903</v>
      </c>
      <c r="AJ28" s="190">
        <f>ROUND(AJ79*Содержание!$H$8*(1+$H$13)*(1-$H$14)*(1-$H$15),0)</f>
        <v>211217</v>
      </c>
      <c r="AK28" s="190">
        <f>ROUND(AK79*Содержание!$H$8*(1+$H$13)*(1-$H$14)*(1-$H$15),0)</f>
        <v>218525</v>
      </c>
      <c r="AL28" s="190">
        <f>ROUND(AL79*Содержание!$H$8*(1+$H$13)*(1-$H$14)*(1-$H$15),0)</f>
        <v>224500</v>
      </c>
      <c r="AM28" s="190">
        <f>ROUND(AM79*Содержание!$H$8*(1+$H$13)*(1-$H$14)*(1-$H$15),0)</f>
        <v>233356</v>
      </c>
      <c r="AN28" s="190">
        <f>ROUND(AN79*Содержание!$H$8*(1+$H$13)*(1-$H$14)*(1-$H$15),0)</f>
        <v>236755</v>
      </c>
      <c r="AO28" s="190">
        <f>ROUND(AO79*Содержание!$H$8*(1+$H$13)*(1-$H$14)*(1-$H$15),0)</f>
        <v>240049</v>
      </c>
      <c r="AP28" s="190">
        <f>ROUND(AP79*Содержание!$H$8*(1+$H$13)*(1-$H$14)*(1-$H$15),0)</f>
        <v>244686</v>
      </c>
      <c r="AQ28" s="190">
        <f>ROUND(AQ79*Содержание!$H$8*(1+$H$13)*(1-$H$14)*(1-$H$15),0)</f>
        <v>244787</v>
      </c>
      <c r="AR28" s="190">
        <f>ROUND(AR79*Содержание!$H$8*(1+$H$13)*(1-$H$14)*(1-$H$15),0)</f>
        <v>248186</v>
      </c>
      <c r="AS28" s="1"/>
      <c r="AT28" s="263"/>
      <c r="AU28" s="1"/>
      <c r="AV28" s="1"/>
      <c r="AW28" s="1"/>
      <c r="AX28" s="1"/>
      <c r="AY28" s="1"/>
      <c r="AZ28" s="1"/>
    </row>
    <row r="29" spans="1:52">
      <c r="A29" s="50">
        <v>3125</v>
      </c>
      <c r="B29" s="185">
        <f>ROUND(B80*Содержание!$H$8*(1+$H$13)*(1-$H$14)*(1-$H$15),0)</f>
        <v>81563</v>
      </c>
      <c r="C29" s="185">
        <f>ROUND(C80*Содержание!$H$8*(1+$H$13)*(1-$H$14)*(1-$H$15),0)</f>
        <v>84858</v>
      </c>
      <c r="D29" s="185">
        <f>ROUND(D80*Содержание!$H$8*(1+$H$13)*(1-$H$14)*(1-$H$15),0)</f>
        <v>87123</v>
      </c>
      <c r="E29" s="190">
        <f>ROUND(E80*Содержание!$H$8*(1+$H$13)*(1-$H$14)*(1-$H$15),0)</f>
        <v>87739</v>
      </c>
      <c r="F29" s="190">
        <f>ROUND(F80*Содержание!$H$8*(1+$H$13)*(1-$H$14)*(1-$H$15),0)</f>
        <v>89390</v>
      </c>
      <c r="G29" s="190">
        <f>ROUND(G80*Содержание!$H$8*(1+$H$13)*(1-$H$14)*(1-$H$15),0)</f>
        <v>99583</v>
      </c>
      <c r="H29" s="190">
        <f>ROUND(H80*Содержание!$H$8*(1+$H$13)*(1-$H$14)*(1-$H$15),0)</f>
        <v>107411</v>
      </c>
      <c r="I29" s="190">
        <f>ROUND(I80*Содержание!$H$8*(1+$H$13)*(1-$H$14)*(1-$H$15),0)</f>
        <v>108234</v>
      </c>
      <c r="J29" s="190">
        <f>ROUND(J80*Содержание!$H$8*(1+$H$13)*(1-$H$14)*(1-$H$15),0)</f>
        <v>110190</v>
      </c>
      <c r="K29" s="190">
        <f>ROUND(K80*Содержание!$H$8*(1+$H$13)*(1-$H$14)*(1-$H$15),0)</f>
        <v>116165</v>
      </c>
      <c r="L29" s="190">
        <f>ROUND(L80*Содержание!$H$8*(1+$H$13)*(1-$H$14)*(1-$H$15),0)</f>
        <v>121929</v>
      </c>
      <c r="M29" s="190">
        <f>ROUND(M80*Содержание!$H$8*(1+$H$13)*(1-$H$14)*(1-$H$15),0)</f>
        <v>124094</v>
      </c>
      <c r="N29" s="190">
        <f>ROUND(N80*Содержание!$H$8*(1+$H$13)*(1-$H$14)*(1-$H$15),0)</f>
        <v>125432</v>
      </c>
      <c r="O29" s="190">
        <f>ROUND(O80*Содержание!$H$8*(1+$H$13)*(1-$H$14)*(1-$H$15),0)</f>
        <v>133979</v>
      </c>
      <c r="P29" s="190">
        <f>ROUND(P80*Содержание!$H$8*(1+$H$13)*(1-$H$14)*(1-$H$15),0)</f>
        <v>137480</v>
      </c>
      <c r="Q29" s="190">
        <f>ROUND(Q80*Содержание!$H$8*(1+$H$13)*(1-$H$14)*(1-$H$15),0)</f>
        <v>139128</v>
      </c>
      <c r="R29" s="190">
        <f>ROUND(R80*Содержание!$H$8*(1+$H$13)*(1-$H$14)*(1-$H$15),0)</f>
        <v>139848</v>
      </c>
      <c r="S29" s="190">
        <f>ROUND(S80*Содержание!$H$8*(1+$H$13)*(1-$H$14)*(1-$H$15),0)</f>
        <v>145925</v>
      </c>
      <c r="T29" s="190">
        <f>ROUND(T80*Содержание!$H$8*(1+$H$13)*(1-$H$14)*(1-$H$15),0)</f>
        <v>152104</v>
      </c>
      <c r="U29" s="190">
        <f>ROUND(U80*Содержание!$H$8*(1+$H$13)*(1-$H$14)*(1-$H$15),0)</f>
        <v>152310</v>
      </c>
      <c r="V29" s="190">
        <f>ROUND(V80*Содержание!$H$8*(1+$H$13)*(1-$H$14)*(1-$H$15),0)</f>
        <v>154164</v>
      </c>
      <c r="W29" s="190">
        <f>ROUND(W80*Содержание!$H$8*(1+$H$13)*(1-$H$14)*(1-$H$15),0)</f>
        <v>160754</v>
      </c>
      <c r="X29" s="190">
        <f>ROUND(X80*Содержание!$H$8*(1+$H$13)*(1-$H$14)*(1-$H$15),0)</f>
        <v>163535</v>
      </c>
      <c r="Y29" s="190">
        <f>ROUND(Y80*Содержание!$H$8*(1+$H$13)*(1-$H$14)*(1-$H$15),0)</f>
        <v>166832</v>
      </c>
      <c r="Z29" s="190">
        <f>ROUND(Z80*Содержание!$H$8*(1+$H$13)*(1-$H$14)*(1-$H$15),0)</f>
        <v>167858</v>
      </c>
      <c r="AA29" s="190">
        <f>ROUND(AA80*Содержание!$H$8*(1+$H$13)*(1-$H$14)*(1-$H$15),0)</f>
        <v>176613</v>
      </c>
      <c r="AB29" s="190">
        <f>ROUND(AB80*Содержание!$H$8*(1+$H$13)*(1-$H$14)*(1-$H$15),0)</f>
        <v>179498</v>
      </c>
      <c r="AC29" s="190">
        <f>ROUND(AC80*Содержание!$H$8*(1+$H$13)*(1-$H$14)*(1-$H$15),0)</f>
        <v>183823</v>
      </c>
      <c r="AD29" s="190">
        <f>ROUND(AD80*Содержание!$H$8*(1+$H$13)*(1-$H$14)*(1-$H$15),0)</f>
        <v>186294</v>
      </c>
      <c r="AE29" s="190">
        <f>ROUND(AE80*Содержание!$H$8*(1+$H$13)*(1-$H$14)*(1-$H$15),0)</f>
        <v>197107</v>
      </c>
      <c r="AF29" s="190">
        <f>ROUND(AF80*Содержание!$H$8*(1+$H$13)*(1-$H$14)*(1-$H$15),0)</f>
        <v>200195</v>
      </c>
      <c r="AG29" s="190">
        <f>ROUND(AG80*Содержание!$H$8*(1+$H$13)*(1-$H$14)*(1-$H$15),0)</f>
        <v>203286</v>
      </c>
      <c r="AH29" s="190">
        <f>ROUND(AH80*Содержание!$H$8*(1+$H$13)*(1-$H$14)*(1-$H$15),0)</f>
        <v>202464</v>
      </c>
      <c r="AI29" s="190">
        <f>ROUND(AI80*Содержание!$H$8*(1+$H$13)*(1-$H$14)*(1-$H$15),0)</f>
        <v>208539</v>
      </c>
      <c r="AJ29" s="190">
        <f>ROUND(AJ80*Содержание!$H$8*(1+$H$13)*(1-$H$14)*(1-$H$15),0)</f>
        <v>218732</v>
      </c>
      <c r="AK29" s="190">
        <f>ROUND(AK80*Содержание!$H$8*(1+$H$13)*(1-$H$14)*(1-$H$15),0)</f>
        <v>221821</v>
      </c>
      <c r="AL29" s="190">
        <f>ROUND(AL80*Содержание!$H$8*(1+$H$13)*(1-$H$14)*(1-$H$15),0)</f>
        <v>226148</v>
      </c>
      <c r="AM29" s="190">
        <f>ROUND(AM80*Содержание!$H$8*(1+$H$13)*(1-$H$14)*(1-$H$15),0)</f>
        <v>241492</v>
      </c>
      <c r="AN29" s="190">
        <f>ROUND(AN80*Содержание!$H$8*(1+$H$13)*(1-$H$14)*(1-$H$15),0)</f>
        <v>246848</v>
      </c>
      <c r="AO29" s="190">
        <f>ROUND(AO80*Содержание!$H$8*(1+$H$13)*(1-$H$14)*(1-$H$15),0)</f>
        <v>249008</v>
      </c>
      <c r="AP29" s="190">
        <f>ROUND(AP80*Содержание!$H$8*(1+$H$13)*(1-$H$14)*(1-$H$15),0)</f>
        <v>246744</v>
      </c>
      <c r="AQ29" s="190">
        <f>ROUND(AQ80*Содержание!$H$8*(1+$H$13)*(1-$H$14)*(1-$H$15),0)</f>
        <v>255292</v>
      </c>
      <c r="AR29" s="190">
        <f>ROUND(AR80*Содержание!$H$8*(1+$H$13)*(1-$H$14)*(1-$H$15),0)</f>
        <v>258174</v>
      </c>
      <c r="AS29" s="1"/>
      <c r="AT29" s="263"/>
      <c r="AU29" s="1"/>
      <c r="AV29" s="180"/>
      <c r="AW29" s="1"/>
      <c r="AX29" s="1"/>
      <c r="AY29" s="1"/>
      <c r="AZ29" s="1"/>
    </row>
    <row r="30" spans="1:52">
      <c r="A30" s="50">
        <v>3250</v>
      </c>
      <c r="B30" s="185">
        <f>ROUND(B81*Содержание!$H$8*(1+$H$13)*(1-$H$14)*(1-$H$15),0)</f>
        <v>83106</v>
      </c>
      <c r="C30" s="185">
        <f>ROUND(C81*Содержание!$H$8*(1+$H$13)*(1-$H$14)*(1-$H$15),0)</f>
        <v>86505</v>
      </c>
      <c r="D30" s="185">
        <f>ROUND(D81*Содержание!$H$8*(1+$H$13)*(1-$H$14)*(1-$H$15),0)</f>
        <v>88872</v>
      </c>
      <c r="E30" s="190">
        <f>ROUND(E81*Содержание!$H$8*(1+$H$13)*(1-$H$14)*(1-$H$15),0)</f>
        <v>89593</v>
      </c>
      <c r="F30" s="190">
        <f>ROUND(F81*Содержание!$H$8*(1+$H$13)*(1-$H$14)*(1-$H$15),0)</f>
        <v>91859</v>
      </c>
      <c r="G30" s="190">
        <f>ROUND(G81*Содержание!$H$8*(1+$H$13)*(1-$H$14)*(1-$H$15),0)</f>
        <v>101643</v>
      </c>
      <c r="H30" s="190">
        <f>ROUND(H81*Содержание!$H$8*(1+$H$13)*(1-$H$14)*(1-$H$15),0)</f>
        <v>109779</v>
      </c>
      <c r="I30" s="190">
        <f>ROUND(I81*Содержание!$H$8*(1+$H$13)*(1-$H$14)*(1-$H$15),0)</f>
        <v>111117</v>
      </c>
      <c r="J30" s="190">
        <f>ROUND(J81*Содержание!$H$8*(1+$H$13)*(1-$H$14)*(1-$H$15),0)</f>
        <v>111220</v>
      </c>
      <c r="K30" s="190">
        <f>ROUND(K81*Содержание!$H$8*(1+$H$13)*(1-$H$14)*(1-$H$15),0)</f>
        <v>118225</v>
      </c>
      <c r="L30" s="190">
        <f>ROUND(L81*Содержание!$H$8*(1+$H$13)*(1-$H$14)*(1-$H$15),0)</f>
        <v>124300</v>
      </c>
      <c r="M30" s="190">
        <f>ROUND(M81*Содержание!$H$8*(1+$H$13)*(1-$H$14)*(1-$H$15),0)</f>
        <v>125637</v>
      </c>
      <c r="N30" s="190">
        <f>ROUND(N81*Содержание!$H$8*(1+$H$13)*(1-$H$14)*(1-$H$15),0)</f>
        <v>127698</v>
      </c>
      <c r="O30" s="190">
        <f>ROUND(O81*Содержание!$H$8*(1+$H$13)*(1-$H$14)*(1-$H$15),0)</f>
        <v>136245</v>
      </c>
      <c r="P30" s="190">
        <f>ROUND(P81*Содержание!$H$8*(1+$H$13)*(1-$H$14)*(1-$H$15),0)</f>
        <v>140673</v>
      </c>
      <c r="Q30" s="190">
        <f>ROUND(Q81*Содержание!$H$8*(1+$H$13)*(1-$H$14)*(1-$H$15),0)</f>
        <v>141497</v>
      </c>
      <c r="R30" s="190">
        <f>ROUND(R81*Содержание!$H$8*(1+$H$13)*(1-$H$14)*(1-$H$15),0)</f>
        <v>142115</v>
      </c>
      <c r="S30" s="190">
        <f>ROUND(S81*Содержание!$H$8*(1+$H$13)*(1-$H$14)*(1-$H$15),0)</f>
        <v>149837</v>
      </c>
      <c r="T30" s="190">
        <f>ROUND(T81*Содержание!$H$8*(1+$H$13)*(1-$H$14)*(1-$H$15),0)</f>
        <v>156532</v>
      </c>
      <c r="U30" s="190">
        <f>ROUND(U81*Содержание!$H$8*(1+$H$13)*(1-$H$14)*(1-$H$15),0)</f>
        <v>155092</v>
      </c>
      <c r="V30" s="190">
        <f>ROUND(V81*Содержание!$H$8*(1+$H$13)*(1-$H$14)*(1-$H$15),0)</f>
        <v>157046</v>
      </c>
      <c r="W30" s="190">
        <f>ROUND(W81*Содержание!$H$8*(1+$H$13)*(1-$H$14)*(1-$H$15),0)</f>
        <v>164668</v>
      </c>
      <c r="X30" s="190">
        <f>ROUND(X81*Содержание!$H$8*(1+$H$13)*(1-$H$14)*(1-$H$15),0)</f>
        <v>168169</v>
      </c>
      <c r="Y30" s="190">
        <f>ROUND(Y81*Содержание!$H$8*(1+$H$13)*(1-$H$14)*(1-$H$15),0)</f>
        <v>168169</v>
      </c>
      <c r="Z30" s="190">
        <f>ROUND(Z81*Содержание!$H$8*(1+$H$13)*(1-$H$14)*(1-$H$15),0)</f>
        <v>170744</v>
      </c>
      <c r="AA30" s="190">
        <f>ROUND(AA81*Содержание!$H$8*(1+$H$13)*(1-$H$14)*(1-$H$15),0)</f>
        <v>179599</v>
      </c>
      <c r="AB30" s="190">
        <f>ROUND(AB81*Содержание!$H$8*(1+$H$13)*(1-$H$14)*(1-$H$15),0)</f>
        <v>182688</v>
      </c>
      <c r="AC30" s="190">
        <f>ROUND(AC81*Содержание!$H$8*(1+$H$13)*(1-$H$14)*(1-$H$15),0)</f>
        <v>187117</v>
      </c>
      <c r="AD30" s="190">
        <f>ROUND(AD81*Содержание!$H$8*(1+$H$13)*(1-$H$14)*(1-$H$15),0)</f>
        <v>189486</v>
      </c>
      <c r="AE30" s="190">
        <f>ROUND(AE81*Содержание!$H$8*(1+$H$13)*(1-$H$14)*(1-$H$15),0)</f>
        <v>202771</v>
      </c>
      <c r="AF30" s="190">
        <f>ROUND(AF81*Содержание!$H$8*(1+$H$13)*(1-$H$14)*(1-$H$15),0)</f>
        <v>201845</v>
      </c>
      <c r="AG30" s="190">
        <f>ROUND(AG81*Содержание!$H$8*(1+$H$13)*(1-$H$14)*(1-$H$15),0)</f>
        <v>204829</v>
      </c>
      <c r="AH30" s="190">
        <f>ROUND(AH81*Содержание!$H$8*(1+$H$13)*(1-$H$14)*(1-$H$15),0)</f>
        <v>208229</v>
      </c>
      <c r="AI30" s="190">
        <f>ROUND(AI81*Содержание!$H$8*(1+$H$13)*(1-$H$14)*(1-$H$15),0)</f>
        <v>210495</v>
      </c>
      <c r="AJ30" s="190">
        <f>ROUND(AJ81*Содержание!$H$8*(1+$H$13)*(1-$H$14)*(1-$H$15),0)</f>
        <v>222235</v>
      </c>
      <c r="AK30" s="190">
        <f>ROUND(AK81*Содержание!$H$8*(1+$H$13)*(1-$H$14)*(1-$H$15),0)</f>
        <v>226868</v>
      </c>
      <c r="AL30" s="190">
        <f>ROUND(AL81*Содержание!$H$8*(1+$H$13)*(1-$H$14)*(1-$H$15),0)</f>
        <v>229237</v>
      </c>
      <c r="AM30" s="190">
        <f>ROUND(AM81*Содержание!$H$8*(1+$H$13)*(1-$H$14)*(1-$H$15),0)</f>
        <v>248081</v>
      </c>
      <c r="AN30" s="190">
        <f>ROUND(AN81*Содержание!$H$8*(1+$H$13)*(1-$H$14)*(1-$H$15),0)</f>
        <v>254055</v>
      </c>
      <c r="AO30" s="190">
        <f>ROUND(AO81*Содержание!$H$8*(1+$H$13)*(1-$H$14)*(1-$H$15),0)</f>
        <v>252614</v>
      </c>
      <c r="AP30" s="190">
        <f>ROUND(AP81*Содержание!$H$8*(1+$H$13)*(1-$H$14)*(1-$H$15),0)</f>
        <v>253026</v>
      </c>
      <c r="AQ30" s="190">
        <f>ROUND(AQ81*Содержание!$H$8*(1+$H$13)*(1-$H$14)*(1-$H$15),0)</f>
        <v>257249</v>
      </c>
      <c r="AR30" s="190">
        <f>ROUND(AR81*Содержание!$H$8*(1+$H$13)*(1-$H$14)*(1-$H$15),0)</f>
        <v>264662</v>
      </c>
      <c r="AS30" s="1"/>
      <c r="AT30" s="1"/>
      <c r="AU30" s="1"/>
      <c r="AV30" s="1"/>
      <c r="AW30" s="1"/>
      <c r="AX30" s="1"/>
      <c r="AY30" s="1"/>
      <c r="AZ30" s="1"/>
    </row>
    <row r="31" spans="1:52">
      <c r="A31" s="50">
        <v>3375</v>
      </c>
      <c r="B31" s="185">
        <f>ROUND(B82*Содержание!$H$8*(1+$H$13)*(1-$H$14)*(1-$H$15),0)</f>
        <v>85681</v>
      </c>
      <c r="C31" s="185">
        <f>ROUND(C82*Содержание!$H$8*(1+$H$13)*(1-$H$14)*(1-$H$15),0)</f>
        <v>89182</v>
      </c>
      <c r="D31" s="185">
        <f>ROUND(D82*Содержание!$H$8*(1+$H$13)*(1-$H$14)*(1-$H$15),0)</f>
        <v>92890</v>
      </c>
      <c r="E31" s="190">
        <f>ROUND(E82*Содержание!$H$8*(1+$H$13)*(1-$H$14)*(1-$H$15),0)</f>
        <v>96802</v>
      </c>
      <c r="F31" s="190">
        <f>ROUND(F82*Содержание!$H$8*(1+$H$13)*(1-$H$14)*(1-$H$15),0)</f>
        <v>99172</v>
      </c>
      <c r="G31" s="190">
        <f>ROUND(G82*Содержание!$H$8*(1+$H$13)*(1-$H$14)*(1-$H$15),0)</f>
        <v>107512</v>
      </c>
      <c r="H31" s="190">
        <f>ROUND(H82*Содержание!$H$8*(1+$H$13)*(1-$H$14)*(1-$H$15),0)</f>
        <v>112765</v>
      </c>
      <c r="I31" s="190">
        <f>ROUND(I82*Содержание!$H$8*(1+$H$13)*(1-$H$14)*(1-$H$15),0)</f>
        <v>116267</v>
      </c>
      <c r="J31" s="190">
        <f>ROUND(J82*Содержание!$H$8*(1+$H$13)*(1-$H$14)*(1-$H$15),0)</f>
        <v>118738</v>
      </c>
      <c r="K31" s="190">
        <f>ROUND(K82*Содержание!$H$8*(1+$H$13)*(1-$H$14)*(1-$H$15),0)</f>
        <v>124609</v>
      </c>
      <c r="L31" s="190">
        <f>ROUND(L82*Содержание!$H$8*(1+$H$13)*(1-$H$14)*(1-$H$15),0)</f>
        <v>130581</v>
      </c>
      <c r="M31" s="190">
        <f>ROUND(M82*Содержание!$H$8*(1+$H$13)*(1-$H$14)*(1-$H$15),0)</f>
        <v>133979</v>
      </c>
      <c r="N31" s="190">
        <f>ROUND(N82*Содержание!$H$8*(1+$H$13)*(1-$H$14)*(1-$H$15),0)</f>
        <v>135730</v>
      </c>
      <c r="O31" s="190">
        <f>ROUND(O82*Содержание!$H$8*(1+$H$13)*(1-$H$14)*(1-$H$15),0)</f>
        <v>141909</v>
      </c>
      <c r="P31" s="190">
        <f>ROUND(P82*Содержание!$H$8*(1+$H$13)*(1-$H$14)*(1-$H$15),0)</f>
        <v>148190</v>
      </c>
      <c r="Q31" s="190">
        <f>ROUND(Q82*Содержание!$H$8*(1+$H$13)*(1-$H$14)*(1-$H$15),0)</f>
        <v>150354</v>
      </c>
      <c r="R31" s="190">
        <f>ROUND(R82*Содержание!$H$8*(1+$H$13)*(1-$H$14)*(1-$H$15),0)</f>
        <v>153958</v>
      </c>
      <c r="S31" s="190">
        <f>ROUND(S82*Содержание!$H$8*(1+$H$13)*(1-$H$14)*(1-$H$15),0)</f>
        <v>158077</v>
      </c>
      <c r="T31" s="190">
        <f>ROUND(T82*Содержание!$H$8*(1+$H$13)*(1-$H$14)*(1-$H$15),0)</f>
        <v>164360</v>
      </c>
      <c r="U31" s="190">
        <f>ROUND(U82*Содержание!$H$8*(1+$H$13)*(1-$H$14)*(1-$H$15),0)</f>
        <v>164668</v>
      </c>
      <c r="V31" s="190">
        <f>ROUND(V82*Содержание!$H$8*(1+$H$13)*(1-$H$14)*(1-$H$15),0)</f>
        <v>163742</v>
      </c>
      <c r="W31" s="190">
        <f>ROUND(W82*Содержание!$H$8*(1+$H$13)*(1-$H$14)*(1-$H$15),0)</f>
        <v>170435</v>
      </c>
      <c r="X31" s="190">
        <f>ROUND(X82*Содержание!$H$8*(1+$H$13)*(1-$H$14)*(1-$H$15),0)</f>
        <v>177129</v>
      </c>
      <c r="Y31" s="190">
        <f>ROUND(Y82*Содержание!$H$8*(1+$H$13)*(1-$H$14)*(1-$H$15),0)</f>
        <v>180526</v>
      </c>
      <c r="Z31" s="190">
        <f>ROUND(Z82*Содержание!$H$8*(1+$H$13)*(1-$H$14)*(1-$H$15),0)</f>
        <v>183718</v>
      </c>
      <c r="AA31" s="190">
        <f>ROUND(AA82*Содержание!$H$8*(1+$H$13)*(1-$H$14)*(1-$H$15),0)</f>
        <v>189076</v>
      </c>
      <c r="AB31" s="190">
        <f>ROUND(AB82*Содержание!$H$8*(1+$H$13)*(1-$H$14)*(1-$H$15),0)</f>
        <v>194327</v>
      </c>
      <c r="AC31" s="190">
        <f>ROUND(AC82*Содержание!$H$8*(1+$H$13)*(1-$H$14)*(1-$H$15),0)</f>
        <v>203079</v>
      </c>
      <c r="AD31" s="190">
        <f>ROUND(AD82*Содержание!$H$8*(1+$H$13)*(1-$H$14)*(1-$H$15),0)</f>
        <v>207817</v>
      </c>
      <c r="AE31" s="190">
        <f>ROUND(AE82*Содержание!$H$8*(1+$H$13)*(1-$H$14)*(1-$H$15),0)</f>
        <v>211422</v>
      </c>
      <c r="AF31" s="190">
        <f>ROUND(AF82*Содержание!$H$8*(1+$H$13)*(1-$H$14)*(1-$H$15),0)</f>
        <v>217085</v>
      </c>
      <c r="AG31" s="190">
        <f>ROUND(AG82*Содержание!$H$8*(1+$H$13)*(1-$H$14)*(1-$H$15),0)</f>
        <v>220277</v>
      </c>
      <c r="AH31" s="190">
        <f>ROUND(AH82*Содержание!$H$8*(1+$H$13)*(1-$H$14)*(1-$H$15),0)</f>
        <v>223986</v>
      </c>
      <c r="AI31" s="190">
        <f>ROUND(AI82*Содержание!$H$8*(1+$H$13)*(1-$H$14)*(1-$H$15),0)</f>
        <v>226046</v>
      </c>
      <c r="AJ31" s="190">
        <f>ROUND(AJ82*Содержание!$H$8*(1+$H$13)*(1-$H$14)*(1-$H$15),0)</f>
        <v>236550</v>
      </c>
      <c r="AK31" s="190">
        <f>ROUND(AK82*Содержание!$H$8*(1+$H$13)*(1-$H$14)*(1-$H$15),0)</f>
        <v>248081</v>
      </c>
      <c r="AL31" s="190">
        <f>ROUND(AL82*Содержание!$H$8*(1+$H$13)*(1-$H$14)*(1-$H$15),0)</f>
        <v>250245</v>
      </c>
      <c r="AM31" s="190">
        <f>ROUND(AM82*Содержание!$H$8*(1+$H$13)*(1-$H$14)*(1-$H$15),0)</f>
        <v>257968</v>
      </c>
      <c r="AN31" s="190">
        <f>ROUND(AN82*Содержание!$H$8*(1+$H$13)*(1-$H$14)*(1-$H$15),0)</f>
        <v>266414</v>
      </c>
      <c r="AO31" s="190">
        <f>ROUND(AO82*Содержание!$H$8*(1+$H$13)*(1-$H$14)*(1-$H$15),0)</f>
        <v>278771</v>
      </c>
      <c r="AP31" s="190">
        <f>ROUND(AP82*Содержание!$H$8*(1+$H$13)*(1-$H$14)*(1-$H$15),0)</f>
        <v>287319</v>
      </c>
      <c r="AQ31" s="190">
        <f>ROUND(AQ82*Содержание!$H$8*(1+$H$13)*(1-$H$14)*(1-$H$15),0)</f>
        <v>288554</v>
      </c>
      <c r="AR31" s="190">
        <f>ROUND(AR82*Содержание!$H$8*(1+$H$13)*(1-$H$14)*(1-$H$15),0)</f>
        <v>293909</v>
      </c>
      <c r="AS31" s="1"/>
      <c r="AT31" s="1"/>
      <c r="AU31" s="1"/>
      <c r="AV31" s="1"/>
      <c r="AW31" s="1"/>
      <c r="AX31" s="1"/>
      <c r="AY31" s="1"/>
      <c r="AZ31" s="1"/>
    </row>
    <row r="32" spans="1:52">
      <c r="A32" s="50">
        <v>3500</v>
      </c>
      <c r="B32" s="185">
        <f>ROUND(B83*Содержание!$H$8*(1+$H$13)*(1-$H$14)*(1-$H$15),0)</f>
        <v>88358</v>
      </c>
      <c r="C32" s="185">
        <f>ROUND(C83*Содержание!$H$8*(1+$H$13)*(1-$H$14)*(1-$H$15),0)</f>
        <v>91551</v>
      </c>
      <c r="D32" s="185">
        <f>ROUND(D83*Содержание!$H$8*(1+$H$13)*(1-$H$14)*(1-$H$15),0)</f>
        <v>94949</v>
      </c>
      <c r="E32" s="190">
        <f>ROUND(E83*Содержание!$H$8*(1+$H$13)*(1-$H$14)*(1-$H$15),0)</f>
        <v>98453</v>
      </c>
      <c r="F32" s="190">
        <f>ROUND(F83*Содержание!$H$8*(1+$H$13)*(1-$H$14)*(1-$H$15),0)</f>
        <v>100407</v>
      </c>
      <c r="G32" s="190">
        <f>ROUND(G83*Содержание!$H$8*(1+$H$13)*(1-$H$14)*(1-$H$15),0)</f>
        <v>109985</v>
      </c>
      <c r="H32" s="190">
        <f>ROUND(H83*Содержание!$H$8*(1+$H$13)*(1-$H$14)*(1-$H$15),0)</f>
        <v>115236</v>
      </c>
      <c r="I32" s="190">
        <f>ROUND(I83*Содержание!$H$8*(1+$H$13)*(1-$H$14)*(1-$H$15),0)</f>
        <v>118738</v>
      </c>
      <c r="J32" s="190">
        <f>ROUND(J83*Содержание!$H$8*(1+$H$13)*(1-$H$14)*(1-$H$15),0)</f>
        <v>121929</v>
      </c>
      <c r="K32" s="190">
        <f>ROUND(K83*Содержание!$H$8*(1+$H$13)*(1-$H$14)*(1-$H$15),0)</f>
        <v>127698</v>
      </c>
      <c r="L32" s="190">
        <f>ROUND(L83*Содержание!$H$8*(1+$H$13)*(1-$H$14)*(1-$H$15),0)</f>
        <v>133362</v>
      </c>
      <c r="M32" s="190">
        <f>ROUND(M83*Содержание!$H$8*(1+$H$13)*(1-$H$14)*(1-$H$15),0)</f>
        <v>137480</v>
      </c>
      <c r="N32" s="190">
        <f>ROUND(N83*Содержание!$H$8*(1+$H$13)*(1-$H$14)*(1-$H$15),0)</f>
        <v>139748</v>
      </c>
      <c r="O32" s="190">
        <f>ROUND(O83*Содержание!$H$8*(1+$H$13)*(1-$H$14)*(1-$H$15),0)</f>
        <v>146646</v>
      </c>
      <c r="P32" s="190">
        <f>ROUND(P83*Содержание!$H$8*(1+$H$13)*(1-$H$14)*(1-$H$15),0)</f>
        <v>152002</v>
      </c>
      <c r="Q32" s="190">
        <f>ROUND(Q83*Содержание!$H$8*(1+$H$13)*(1-$H$14)*(1-$H$15),0)</f>
        <v>154060</v>
      </c>
      <c r="R32" s="190">
        <f>ROUND(R83*Содержание!$H$8*(1+$H$13)*(1-$H$14)*(1-$H$15),0)</f>
        <v>158281</v>
      </c>
      <c r="S32" s="190">
        <f>ROUND(S83*Содержание!$H$8*(1+$H$13)*(1-$H$14)*(1-$H$15),0)</f>
        <v>161888</v>
      </c>
      <c r="T32" s="190">
        <f>ROUND(T83*Содержание!$H$8*(1+$H$13)*(1-$H$14)*(1-$H$15),0)</f>
        <v>168583</v>
      </c>
      <c r="U32" s="190">
        <f>ROUND(U83*Содержание!$H$8*(1+$H$13)*(1-$H$14)*(1-$H$15),0)</f>
        <v>168994</v>
      </c>
      <c r="V32" s="190">
        <f>ROUND(V83*Содержание!$H$8*(1+$H$13)*(1-$H$14)*(1-$H$15),0)</f>
        <v>171259</v>
      </c>
      <c r="W32" s="190">
        <f>ROUND(W83*Содержание!$H$8*(1+$H$13)*(1-$H$14)*(1-$H$15),0)</f>
        <v>177953</v>
      </c>
      <c r="X32" s="190">
        <f>ROUND(X83*Содержание!$H$8*(1+$H$13)*(1-$H$14)*(1-$H$15),0)</f>
        <v>181970</v>
      </c>
      <c r="Y32" s="190">
        <f>ROUND(Y83*Содержание!$H$8*(1+$H$13)*(1-$H$14)*(1-$H$15),0)</f>
        <v>184851</v>
      </c>
      <c r="Z32" s="190">
        <f>ROUND(Z83*Содержание!$H$8*(1+$H$13)*(1-$H$14)*(1-$H$15),0)</f>
        <v>188148</v>
      </c>
      <c r="AA32" s="190">
        <f>ROUND(AA83*Содержание!$H$8*(1+$H$13)*(1-$H$14)*(1-$H$15),0)</f>
        <v>195871</v>
      </c>
      <c r="AB32" s="190">
        <f>ROUND(AB83*Содержание!$H$8*(1+$H$13)*(1-$H$14)*(1-$H$15),0)</f>
        <v>199166</v>
      </c>
      <c r="AC32" s="190">
        <f>ROUND(AC83*Содержание!$H$8*(1+$H$13)*(1-$H$14)*(1-$H$15),0)</f>
        <v>208435</v>
      </c>
      <c r="AD32" s="190">
        <f>ROUND(AD83*Содержание!$H$8*(1+$H$13)*(1-$H$14)*(1-$H$15),0)</f>
        <v>211317</v>
      </c>
      <c r="AE32" s="190">
        <f>ROUND(AE83*Содержание!$H$8*(1+$H$13)*(1-$H$14)*(1-$H$15),0)</f>
        <v>219145</v>
      </c>
      <c r="AF32" s="190">
        <f>ROUND(AF83*Содержание!$H$8*(1+$H$13)*(1-$H$14)*(1-$H$15),0)</f>
        <v>222748</v>
      </c>
      <c r="AG32" s="190">
        <f>ROUND(AG83*Содержание!$H$8*(1+$H$13)*(1-$H$14)*(1-$H$15),0)</f>
        <v>231503</v>
      </c>
      <c r="AH32" s="190">
        <f>ROUND(AH83*Содержание!$H$8*(1+$H$13)*(1-$H$14)*(1-$H$15),0)</f>
        <v>233048</v>
      </c>
      <c r="AI32" s="190">
        <f>ROUND(AI83*Содержание!$H$8*(1+$H$13)*(1-$H$14)*(1-$H$15),0)</f>
        <v>233356</v>
      </c>
      <c r="AJ32" s="190">
        <f>ROUND(AJ83*Содержание!$H$8*(1+$H$13)*(1-$H$14)*(1-$H$15),0)</f>
        <v>240463</v>
      </c>
      <c r="AK32" s="190">
        <f>ROUND(AK83*Содержание!$H$8*(1+$H$13)*(1-$H$14)*(1-$H$15),0)</f>
        <v>247259</v>
      </c>
      <c r="AL32" s="190">
        <f>ROUND(AL83*Содержание!$H$8*(1+$H$13)*(1-$H$14)*(1-$H$15),0)</f>
        <v>253850</v>
      </c>
      <c r="AM32" s="190">
        <f>ROUND(AM83*Содержание!$H$8*(1+$H$13)*(1-$H$14)*(1-$H$15),0)</f>
        <v>264767</v>
      </c>
      <c r="AN32" s="190">
        <f>ROUND(AN83*Содержание!$H$8*(1+$H$13)*(1-$H$14)*(1-$H$15),0)</f>
        <v>277331</v>
      </c>
      <c r="AO32" s="190">
        <f>ROUND(AO83*Содержание!$H$8*(1+$H$13)*(1-$H$14)*(1-$H$15),0)</f>
        <v>292983</v>
      </c>
      <c r="AP32" s="190">
        <f>ROUND(AP83*Содержание!$H$8*(1+$H$13)*(1-$H$14)*(1-$H$15),0)</f>
        <v>301325</v>
      </c>
      <c r="AQ32" s="190">
        <f>ROUND(AQ83*Содержание!$H$8*(1+$H$13)*(1-$H$14)*(1-$H$15),0)</f>
        <v>306884</v>
      </c>
      <c r="AR32" s="190">
        <f>ROUND(AR83*Содержание!$H$8*(1+$H$13)*(1-$H$14)*(1-$H$15),0)</f>
        <v>307916</v>
      </c>
      <c r="AS32" s="1"/>
      <c r="AT32" s="1"/>
      <c r="AU32" s="1"/>
      <c r="AV32" s="1"/>
      <c r="AW32" s="1"/>
      <c r="AX32" s="1"/>
      <c r="AY32" s="1"/>
      <c r="AZ32" s="1"/>
    </row>
    <row r="33" spans="1:52">
      <c r="A33" s="50">
        <v>3625</v>
      </c>
      <c r="B33" s="185">
        <f>ROUND(B84*Содержание!$H$8*(1+$H$13)*(1-$H$14)*(1-$H$15),0)</f>
        <v>93199</v>
      </c>
      <c r="C33" s="185">
        <f>ROUND(C84*Содержание!$H$8*(1+$H$13)*(1-$H$14)*(1-$H$15),0)</f>
        <v>96597</v>
      </c>
      <c r="D33" s="185">
        <f>ROUND(D84*Содержание!$H$8*(1+$H$13)*(1-$H$14)*(1-$H$15),0)</f>
        <v>98039</v>
      </c>
      <c r="E33" s="190">
        <f>ROUND(E84*Содержание!$H$8*(1+$H$13)*(1-$H$14)*(1-$H$15),0)</f>
        <v>100202</v>
      </c>
      <c r="F33" s="190">
        <f>ROUND(F84*Содержание!$H$8*(1+$H$13)*(1-$H$14)*(1-$H$15),0)</f>
        <v>101643</v>
      </c>
      <c r="G33" s="190">
        <f>ROUND(G84*Содержание!$H$8*(1+$H$13)*(1-$H$14)*(1-$H$15),0)</f>
        <v>112869</v>
      </c>
      <c r="H33" s="190">
        <f>ROUND(H84*Содержание!$H$8*(1+$H$13)*(1-$H$14)*(1-$H$15),0)</f>
        <v>118225</v>
      </c>
      <c r="I33" s="190">
        <f>ROUND(I84*Содержание!$H$8*(1+$H$13)*(1-$H$14)*(1-$H$15),0)</f>
        <v>120386</v>
      </c>
      <c r="J33" s="190">
        <f>ROUND(J84*Содержание!$H$8*(1+$H$13)*(1-$H$14)*(1-$H$15),0)</f>
        <v>122239</v>
      </c>
      <c r="K33" s="190">
        <f>ROUND(K84*Содержание!$H$8*(1+$H$13)*(1-$H$14)*(1-$H$15),0)</f>
        <v>130581</v>
      </c>
      <c r="L33" s="190">
        <f>ROUND(L84*Содержание!$H$8*(1+$H$13)*(1-$H$14)*(1-$H$15),0)</f>
        <v>136861</v>
      </c>
      <c r="M33" s="190">
        <f>ROUND(M84*Содержание!$H$8*(1+$H$13)*(1-$H$14)*(1-$H$15),0)</f>
        <v>139334</v>
      </c>
      <c r="N33" s="190">
        <f>ROUND(N84*Содержание!$H$8*(1+$H$13)*(1-$H$14)*(1-$H$15),0)</f>
        <v>141188</v>
      </c>
      <c r="O33" s="190">
        <f>ROUND(O84*Содержание!$H$8*(1+$H$13)*(1-$H$14)*(1-$H$15),0)</f>
        <v>150354</v>
      </c>
      <c r="P33" s="190">
        <f>ROUND(P84*Содержание!$H$8*(1+$H$13)*(1-$H$14)*(1-$H$15),0)</f>
        <v>155399</v>
      </c>
      <c r="Q33" s="190">
        <f>ROUND(Q84*Содержание!$H$8*(1+$H$13)*(1-$H$14)*(1-$H$15),0)</f>
        <v>158077</v>
      </c>
      <c r="R33" s="190">
        <f>ROUND(R84*Содержание!$H$8*(1+$H$13)*(1-$H$14)*(1-$H$15),0)</f>
        <v>158696</v>
      </c>
      <c r="S33" s="190">
        <f>ROUND(S84*Содержание!$H$8*(1+$H$13)*(1-$H$14)*(1-$H$15),0)</f>
        <v>165802</v>
      </c>
      <c r="T33" s="190">
        <f>ROUND(T84*Содержание!$H$8*(1+$H$13)*(1-$H$14)*(1-$H$15),0)</f>
        <v>172699</v>
      </c>
      <c r="U33" s="190">
        <f>ROUND(U84*Содержание!$H$8*(1+$H$13)*(1-$H$14)*(1-$H$15),0)</f>
        <v>172805</v>
      </c>
      <c r="V33" s="190">
        <f>ROUND(V84*Содержание!$H$8*(1+$H$13)*(1-$H$14)*(1-$H$15),0)</f>
        <v>175480</v>
      </c>
      <c r="W33" s="190">
        <f>ROUND(W84*Содержание!$H$8*(1+$H$13)*(1-$H$14)*(1-$H$15),0)</f>
        <v>182278</v>
      </c>
      <c r="X33" s="190">
        <f>ROUND(X84*Содержание!$H$8*(1+$H$13)*(1-$H$14)*(1-$H$15),0)</f>
        <v>186294</v>
      </c>
      <c r="Y33" s="190">
        <f>ROUND(Y84*Содержание!$H$8*(1+$H$13)*(1-$H$14)*(1-$H$15),0)</f>
        <v>189796</v>
      </c>
      <c r="Z33" s="190">
        <f>ROUND(Z84*Содержание!$H$8*(1+$H$13)*(1-$H$14)*(1-$H$15),0)</f>
        <v>191031</v>
      </c>
      <c r="AA33" s="190">
        <f>ROUND(AA84*Содержание!$H$8*(1+$H$13)*(1-$H$14)*(1-$H$15),0)</f>
        <v>200712</v>
      </c>
      <c r="AB33" s="190">
        <f>ROUND(AB84*Содержание!$H$8*(1+$H$13)*(1-$H$14)*(1-$H$15),0)</f>
        <v>204316</v>
      </c>
      <c r="AC33" s="190">
        <f>ROUND(AC84*Содержание!$H$8*(1+$H$13)*(1-$H$14)*(1-$H$15),0)</f>
        <v>209772</v>
      </c>
      <c r="AD33" s="190">
        <f>ROUND(AD84*Содержание!$H$8*(1+$H$13)*(1-$H$14)*(1-$H$15),0)</f>
        <v>212862</v>
      </c>
      <c r="AE33" s="190">
        <f>ROUND(AE84*Содержание!$H$8*(1+$H$13)*(1-$H$14)*(1-$H$15),0)</f>
        <v>225529</v>
      </c>
      <c r="AF33" s="190">
        <f>ROUND(AF84*Содержание!$H$8*(1+$H$13)*(1-$H$14)*(1-$H$15),0)</f>
        <v>234181</v>
      </c>
      <c r="AG33" s="190">
        <f>ROUND(AG84*Содержание!$H$8*(1+$H$13)*(1-$H$14)*(1-$H$15),0)</f>
        <v>234490</v>
      </c>
      <c r="AH33" s="190">
        <f>ROUND(AH84*Содержание!$H$8*(1+$H$13)*(1-$H$14)*(1-$H$15),0)</f>
        <v>237477</v>
      </c>
      <c r="AI33" s="190">
        <f>ROUND(AI84*Содержание!$H$8*(1+$H$13)*(1-$H$14)*(1-$H$15),0)</f>
        <v>240153</v>
      </c>
      <c r="AJ33" s="190">
        <f>ROUND(AJ84*Содержание!$H$8*(1+$H$13)*(1-$H$14)*(1-$H$15),0)</f>
        <v>248495</v>
      </c>
      <c r="AK33" s="190">
        <f>ROUND(AK84*Содержание!$H$8*(1+$H$13)*(1-$H$14)*(1-$H$15),0)</f>
        <v>254777</v>
      </c>
      <c r="AL33" s="190">
        <f>ROUND(AL84*Содержание!$H$8*(1+$H$13)*(1-$H$14)*(1-$H$15),0)</f>
        <v>259825</v>
      </c>
      <c r="AM33" s="190">
        <f>ROUND(AM84*Содержание!$H$8*(1+$H$13)*(1-$H$14)*(1-$H$15),0)</f>
        <v>275372</v>
      </c>
      <c r="AN33" s="190">
        <f>ROUND(AN84*Содержание!$H$8*(1+$H$13)*(1-$H$14)*(1-$H$15),0)</f>
        <v>295043</v>
      </c>
      <c r="AO33" s="190">
        <f>ROUND(AO84*Содержание!$H$8*(1+$H$13)*(1-$H$14)*(1-$H$15),0)</f>
        <v>301428</v>
      </c>
      <c r="AP33" s="190">
        <f>ROUND(AP84*Содержание!$H$8*(1+$H$13)*(1-$H$14)*(1-$H$15),0)</f>
        <v>302251</v>
      </c>
      <c r="AQ33" s="190">
        <f>ROUND(AQ84*Содержание!$H$8*(1+$H$13)*(1-$H$14)*(1-$H$15),0)</f>
        <v>311108</v>
      </c>
      <c r="AR33" s="190">
        <f>ROUND(AR84*Содержание!$H$8*(1+$H$13)*(1-$H$14)*(1-$H$15),0)</f>
        <v>312549</v>
      </c>
      <c r="AS33" s="1"/>
      <c r="AT33" s="1"/>
      <c r="AU33" s="1"/>
      <c r="AV33" s="1"/>
      <c r="AW33" s="1"/>
      <c r="AX33" s="1"/>
      <c r="AY33" s="1"/>
      <c r="AZ33" s="1"/>
    </row>
    <row r="34" spans="1:52">
      <c r="A34" s="50">
        <v>3750</v>
      </c>
      <c r="B34" s="185">
        <f>ROUND(B85*Содержание!$H$8*(1+$H$13)*(1-$H$14)*(1-$H$15),0)</f>
        <v>94331</v>
      </c>
      <c r="C34" s="185">
        <f>ROUND(C85*Содержание!$H$8*(1+$H$13)*(1-$H$14)*(1-$H$15),0)</f>
        <v>98142</v>
      </c>
      <c r="D34" s="185">
        <f>ROUND(D85*Содержание!$H$8*(1+$H$13)*(1-$H$14)*(1-$H$15),0)</f>
        <v>99583</v>
      </c>
      <c r="E34" s="190">
        <f>ROUND(E85*Содержание!$H$8*(1+$H$13)*(1-$H$14)*(1-$H$15),0)</f>
        <v>99788</v>
      </c>
      <c r="F34" s="190">
        <f>ROUND(F85*Содержание!$H$8*(1+$H$13)*(1-$H$14)*(1-$H$15),0)</f>
        <v>101952</v>
      </c>
      <c r="G34" s="190">
        <f>ROUND(G85*Содержание!$H$8*(1+$H$13)*(1-$H$14)*(1-$H$15),0)</f>
        <v>115751</v>
      </c>
      <c r="H34" s="190">
        <f>ROUND(H85*Содержание!$H$8*(1+$H$13)*(1-$H$14)*(1-$H$15),0)</f>
        <v>120695</v>
      </c>
      <c r="I34" s="190">
        <f>ROUND(I85*Содержание!$H$8*(1+$H$13)*(1-$H$14)*(1-$H$15),0)</f>
        <v>122239</v>
      </c>
      <c r="J34" s="190">
        <f>ROUND(J85*Содержание!$H$8*(1+$H$13)*(1-$H$14)*(1-$H$15),0)</f>
        <v>123681</v>
      </c>
      <c r="K34" s="190">
        <f>ROUND(K85*Содержание!$H$8*(1+$H$13)*(1-$H$14)*(1-$H$15),0)</f>
        <v>133362</v>
      </c>
      <c r="L34" s="190">
        <f>ROUND(L85*Содержание!$H$8*(1+$H$13)*(1-$H$14)*(1-$H$15),0)</f>
        <v>140056</v>
      </c>
      <c r="M34" s="190">
        <f>ROUND(M85*Содержание!$H$8*(1+$H$13)*(1-$H$14)*(1-$H$15),0)</f>
        <v>142115</v>
      </c>
      <c r="N34" s="190">
        <f>ROUND(N85*Содержание!$H$8*(1+$H$13)*(1-$H$14)*(1-$H$15),0)</f>
        <v>142732</v>
      </c>
      <c r="O34" s="190">
        <f>ROUND(O85*Содержание!$H$8*(1+$H$13)*(1-$H$14)*(1-$H$15),0)</f>
        <v>153751</v>
      </c>
      <c r="P34" s="190">
        <f>ROUND(P85*Содержание!$H$8*(1+$H$13)*(1-$H$14)*(1-$H$15),0)</f>
        <v>159210</v>
      </c>
      <c r="Q34" s="190">
        <f>ROUND(Q85*Содержание!$H$8*(1+$H$13)*(1-$H$14)*(1-$H$15),0)</f>
        <v>160241</v>
      </c>
      <c r="R34" s="190">
        <f>ROUND(R85*Содержание!$H$8*(1+$H$13)*(1-$H$14)*(1-$H$15),0)</f>
        <v>160961</v>
      </c>
      <c r="S34" s="190">
        <f>ROUND(S85*Содержание!$H$8*(1+$H$13)*(1-$H$14)*(1-$H$15),0)</f>
        <v>169610</v>
      </c>
      <c r="T34" s="190">
        <f>ROUND(T85*Содержание!$H$8*(1+$H$13)*(1-$H$14)*(1-$H$15),0)</f>
        <v>176819</v>
      </c>
      <c r="U34" s="190">
        <f>ROUND(U85*Содержание!$H$8*(1+$H$13)*(1-$H$14)*(1-$H$15),0)</f>
        <v>177024</v>
      </c>
      <c r="V34" s="190">
        <f>ROUND(V85*Содержание!$H$8*(1+$H$13)*(1-$H$14)*(1-$H$15),0)</f>
        <v>177747</v>
      </c>
      <c r="W34" s="190">
        <f>ROUND(W85*Содержание!$H$8*(1+$H$13)*(1-$H$14)*(1-$H$15),0)</f>
        <v>187117</v>
      </c>
      <c r="X34" s="190">
        <f>ROUND(X85*Содержание!$H$8*(1+$H$13)*(1-$H$14)*(1-$H$15),0)</f>
        <v>190825</v>
      </c>
      <c r="Y34" s="190">
        <f>ROUND(Y85*Содержание!$H$8*(1+$H$13)*(1-$H$14)*(1-$H$15),0)</f>
        <v>190414</v>
      </c>
      <c r="Z34" s="190">
        <f>ROUND(Z85*Содержание!$H$8*(1+$H$13)*(1-$H$14)*(1-$H$15),0)</f>
        <v>194841</v>
      </c>
      <c r="AA34" s="190">
        <f>ROUND(AA85*Содержание!$H$8*(1+$H$13)*(1-$H$14)*(1-$H$15),0)</f>
        <v>203903</v>
      </c>
      <c r="AB34" s="190">
        <f>ROUND(AB85*Содержание!$H$8*(1+$H$13)*(1-$H$14)*(1-$H$15),0)</f>
        <v>206993</v>
      </c>
      <c r="AC34" s="190">
        <f>ROUND(AC85*Содержание!$H$8*(1+$H$13)*(1-$H$14)*(1-$H$15),0)</f>
        <v>212761</v>
      </c>
      <c r="AD34" s="190">
        <f>ROUND(AD85*Содержание!$H$8*(1+$H$13)*(1-$H$14)*(1-$H$15),0)</f>
        <v>215850</v>
      </c>
      <c r="AE34" s="190">
        <f>ROUND(AE85*Содержание!$H$8*(1+$H$13)*(1-$H$14)*(1-$H$15),0)</f>
        <v>228620</v>
      </c>
      <c r="AF34" s="190">
        <f>ROUND(AF85*Содержание!$H$8*(1+$H$13)*(1-$H$14)*(1-$H$15),0)</f>
        <v>231193</v>
      </c>
      <c r="AG34" s="190">
        <f>ROUND(AG85*Содержание!$H$8*(1+$H$13)*(1-$H$14)*(1-$H$15),0)</f>
        <v>238093</v>
      </c>
      <c r="AH34" s="190">
        <f>ROUND(AH85*Содержание!$H$8*(1+$H$13)*(1-$H$14)*(1-$H$15),0)</f>
        <v>237578</v>
      </c>
      <c r="AI34" s="190">
        <f>ROUND(AI85*Содержание!$H$8*(1+$H$13)*(1-$H$14)*(1-$H$15),0)</f>
        <v>245508</v>
      </c>
      <c r="AJ34" s="190">
        <f>ROUND(AJ85*Содержание!$H$8*(1+$H$13)*(1-$H$14)*(1-$H$15),0)</f>
        <v>254468</v>
      </c>
      <c r="AK34" s="190">
        <f>ROUND(AK85*Содержание!$H$8*(1+$H$13)*(1-$H$14)*(1-$H$15),0)</f>
        <v>258380</v>
      </c>
      <c r="AL34" s="190">
        <f>ROUND(AL85*Содержание!$H$8*(1+$H$13)*(1-$H$14)*(1-$H$15),0)</f>
        <v>268576</v>
      </c>
      <c r="AM34" s="190">
        <f>ROUND(AM85*Содержание!$H$8*(1+$H$13)*(1-$H$14)*(1-$H$15),0)</f>
        <v>281346</v>
      </c>
      <c r="AN34" s="190">
        <f>ROUND(AN85*Содержание!$H$8*(1+$H$13)*(1-$H$14)*(1-$H$15),0)</f>
        <v>303179</v>
      </c>
      <c r="AO34" s="190">
        <f>ROUND(AO85*Содержание!$H$8*(1+$H$13)*(1-$H$14)*(1-$H$15),0)</f>
        <v>306473</v>
      </c>
      <c r="AP34" s="190">
        <f>ROUND(AP85*Содержание!$H$8*(1+$H$13)*(1-$H$14)*(1-$H$15),0)</f>
        <v>310387</v>
      </c>
      <c r="AQ34" s="190">
        <f>ROUND(AQ85*Содержание!$H$8*(1+$H$13)*(1-$H$14)*(1-$H$15),0)</f>
        <v>317183</v>
      </c>
      <c r="AR34" s="190">
        <f>ROUND(AR85*Содержание!$H$8*(1+$H$13)*(1-$H$14)*(1-$H$15),0)</f>
        <v>318419</v>
      </c>
      <c r="AS34" s="1"/>
      <c r="AT34" s="1"/>
      <c r="AU34" s="1"/>
      <c r="AV34" s="1"/>
      <c r="AW34" s="1"/>
      <c r="AX34" s="1"/>
      <c r="AY34" s="1"/>
      <c r="AZ34" s="1"/>
    </row>
    <row r="35" spans="1:52">
      <c r="A35" s="50">
        <v>3875</v>
      </c>
      <c r="B35" s="185">
        <f>ROUND(B86*Содержание!$H$8*(1+$H$13)*(1-$H$14)*(1-$H$15),0)</f>
        <v>95154</v>
      </c>
      <c r="C35" s="185">
        <f>ROUND(C86*Содержание!$H$8*(1+$H$13)*(1-$H$14)*(1-$H$15),0)</f>
        <v>99172</v>
      </c>
      <c r="D35" s="185">
        <f>ROUND(D86*Содержание!$H$8*(1+$H$13)*(1-$H$14)*(1-$H$15),0)</f>
        <v>103601</v>
      </c>
      <c r="E35" s="190">
        <f>ROUND(E86*Содержание!$H$8*(1+$H$13)*(1-$H$14)*(1-$H$15),0)</f>
        <v>107924</v>
      </c>
      <c r="F35" s="190">
        <f>ROUND(F86*Содержание!$H$8*(1+$H$13)*(1-$H$14)*(1-$H$15),0)</f>
        <v>110396</v>
      </c>
      <c r="G35" s="190">
        <f>ROUND(G86*Содержание!$H$8*(1+$H$13)*(1-$H$14)*(1-$H$15),0)</f>
        <v>119871</v>
      </c>
      <c r="H35" s="190">
        <f>ROUND(H86*Содержание!$H$8*(1+$H$13)*(1-$H$14)*(1-$H$15),0)</f>
        <v>125947</v>
      </c>
      <c r="I35" s="190">
        <f>ROUND(I86*Содержание!$H$8*(1+$H$13)*(1-$H$14)*(1-$H$15),0)</f>
        <v>130271</v>
      </c>
      <c r="J35" s="190">
        <f>ROUND(J86*Содержание!$H$8*(1+$H$13)*(1-$H$14)*(1-$H$15),0)</f>
        <v>133567</v>
      </c>
      <c r="K35" s="190">
        <f>ROUND(K86*Содержание!$H$8*(1+$H$13)*(1-$H$14)*(1-$H$15),0)</f>
        <v>139230</v>
      </c>
      <c r="L35" s="190">
        <f>ROUND(L86*Содержание!$H$8*(1+$H$13)*(1-$H$14)*(1-$H$15),0)</f>
        <v>146337</v>
      </c>
      <c r="M35" s="190">
        <f>ROUND(M86*Содержание!$H$8*(1+$H$13)*(1-$H$14)*(1-$H$15),0)</f>
        <v>150354</v>
      </c>
      <c r="N35" s="190">
        <f>ROUND(N86*Содержание!$H$8*(1+$H$13)*(1-$H$14)*(1-$H$15),0)</f>
        <v>153751</v>
      </c>
      <c r="O35" s="190">
        <f>ROUND(O86*Содержание!$H$8*(1+$H$13)*(1-$H$14)*(1-$H$15),0)</f>
        <v>160547</v>
      </c>
      <c r="P35" s="190">
        <f>ROUND(P86*Содержание!$H$8*(1+$H$13)*(1-$H$14)*(1-$H$15),0)</f>
        <v>166832</v>
      </c>
      <c r="Q35" s="190">
        <f>ROUND(Q86*Содержание!$H$8*(1+$H$13)*(1-$H$14)*(1-$H$15),0)</f>
        <v>169096</v>
      </c>
      <c r="R35" s="190">
        <f>ROUND(R86*Содержание!$H$8*(1+$H$13)*(1-$H$14)*(1-$H$15),0)</f>
        <v>173420</v>
      </c>
      <c r="S35" s="190">
        <f>ROUND(S86*Содержание!$H$8*(1+$H$13)*(1-$H$14)*(1-$H$15),0)</f>
        <v>177953</v>
      </c>
      <c r="T35" s="190">
        <f>ROUND(T86*Содержание!$H$8*(1+$H$13)*(1-$H$14)*(1-$H$15),0)</f>
        <v>184955</v>
      </c>
      <c r="U35" s="190">
        <f>ROUND(U86*Содержание!$H$8*(1+$H$13)*(1-$H$14)*(1-$H$15),0)</f>
        <v>185264</v>
      </c>
      <c r="V35" s="190">
        <f>ROUND(V86*Содержание!$H$8*(1+$H$13)*(1-$H$14)*(1-$H$15),0)</f>
        <v>188046</v>
      </c>
      <c r="W35" s="190">
        <f>ROUND(W86*Содержание!$H$8*(1+$H$13)*(1-$H$14)*(1-$H$15),0)</f>
        <v>192060</v>
      </c>
      <c r="X35" s="190">
        <f>ROUND(X86*Содержание!$H$8*(1+$H$13)*(1-$H$14)*(1-$H$15),0)</f>
        <v>199785</v>
      </c>
      <c r="Y35" s="190">
        <f>ROUND(Y86*Содержание!$H$8*(1+$H$13)*(1-$H$14)*(1-$H$15),0)</f>
        <v>203699</v>
      </c>
      <c r="Z35" s="190">
        <f>ROUND(Z86*Содержание!$H$8*(1+$H$13)*(1-$H$14)*(1-$H$15),0)</f>
        <v>207096</v>
      </c>
      <c r="AA35" s="190">
        <f>ROUND(AA86*Содержание!$H$8*(1+$H$13)*(1-$H$14)*(1-$H$15),0)</f>
        <v>215336</v>
      </c>
      <c r="AB35" s="190">
        <f>ROUND(AB86*Содержание!$H$8*(1+$H$13)*(1-$H$14)*(1-$H$15),0)</f>
        <v>219145</v>
      </c>
      <c r="AC35" s="190">
        <f>ROUND(AC86*Содержание!$H$8*(1+$H$13)*(1-$H$14)*(1-$H$15),0)</f>
        <v>229133</v>
      </c>
      <c r="AD35" s="190">
        <f>ROUND(AD86*Содержание!$H$8*(1+$H$13)*(1-$H$14)*(1-$H$15),0)</f>
        <v>232738</v>
      </c>
      <c r="AE35" s="190">
        <f>ROUND(AE86*Содержание!$H$8*(1+$H$13)*(1-$H$14)*(1-$H$15),0)</f>
        <v>241286</v>
      </c>
      <c r="AF35" s="190">
        <f>ROUND(AF86*Содержание!$H$8*(1+$H$13)*(1-$H$14)*(1-$H$15),0)</f>
        <v>245095</v>
      </c>
      <c r="AG35" s="190">
        <f>ROUND(AG86*Содержание!$H$8*(1+$H$13)*(1-$H$14)*(1-$H$15),0)</f>
        <v>249215</v>
      </c>
      <c r="AH35" s="190">
        <f>ROUND(AH86*Содержание!$H$8*(1+$H$13)*(1-$H$14)*(1-$H$15),0)</f>
        <v>253437</v>
      </c>
      <c r="AI35" s="190">
        <f>ROUND(AI86*Содержание!$H$8*(1+$H$13)*(1-$H$14)*(1-$H$15),0)</f>
        <v>258998</v>
      </c>
      <c r="AJ35" s="190">
        <f>ROUND(AJ86*Содержание!$H$8*(1+$H$13)*(1-$H$14)*(1-$H$15),0)</f>
        <v>278771</v>
      </c>
      <c r="AK35" s="190">
        <f>ROUND(AK86*Содержание!$H$8*(1+$H$13)*(1-$H$14)*(1-$H$15),0)</f>
        <v>293293</v>
      </c>
      <c r="AL35" s="190">
        <f>ROUND(AL86*Содержание!$H$8*(1+$H$13)*(1-$H$14)*(1-$H$15),0)</f>
        <v>299471</v>
      </c>
      <c r="AM35" s="190">
        <f>ROUND(AM86*Содержание!$H$8*(1+$H$13)*(1-$H$14)*(1-$H$15),0)</f>
        <v>319450</v>
      </c>
      <c r="AN35" s="190">
        <f>ROUND(AN86*Содержание!$H$8*(1+$H$13)*(1-$H$14)*(1-$H$15),0)</f>
        <v>326040</v>
      </c>
      <c r="AO35" s="190">
        <f>ROUND(AO86*Содержание!$H$8*(1+$H$13)*(1-$H$14)*(1-$H$15),0)</f>
        <v>337779</v>
      </c>
      <c r="AP35" s="190">
        <f>ROUND(AP86*Содержание!$H$8*(1+$H$13)*(1-$H$14)*(1-$H$15),0)</f>
        <v>338913</v>
      </c>
      <c r="AQ35" s="190">
        <f>ROUND(AQ86*Содержание!$H$8*(1+$H$13)*(1-$H$14)*(1-$H$15),0)</f>
        <v>342724</v>
      </c>
      <c r="AR35" s="190">
        <f>ROUND(AR86*Содержание!$H$8*(1+$H$13)*(1-$H$14)*(1-$H$15),0)</f>
        <v>343134</v>
      </c>
      <c r="AS35" s="1"/>
      <c r="AT35" s="1"/>
      <c r="AU35" s="1"/>
      <c r="AV35" s="1"/>
      <c r="AW35" s="1"/>
      <c r="AX35" s="1"/>
      <c r="AY35" s="1"/>
      <c r="AZ35" s="1"/>
    </row>
    <row r="36" spans="1:52">
      <c r="A36" s="50">
        <v>4000</v>
      </c>
      <c r="B36" s="185">
        <f>ROUND(B87*Содержание!$H$8*(1+$H$13)*(1-$H$14)*(1-$H$15),0)</f>
        <v>98348</v>
      </c>
      <c r="C36" s="185">
        <f>ROUND(C87*Содержание!$H$8*(1+$H$13)*(1-$H$14)*(1-$H$15),0)</f>
        <v>102157</v>
      </c>
      <c r="D36" s="185">
        <f>ROUND(D87*Содержание!$H$8*(1+$H$13)*(1-$H$14)*(1-$H$15),0)</f>
        <v>106175</v>
      </c>
      <c r="E36" s="190">
        <f>ROUND(E87*Содержание!$H$8*(1+$H$13)*(1-$H$14)*(1-$H$15),0)</f>
        <v>110500</v>
      </c>
      <c r="F36" s="190">
        <f>ROUND(F87*Содержание!$H$8*(1+$H$13)*(1-$H$14)*(1-$H$15),0)</f>
        <v>112661</v>
      </c>
      <c r="G36" s="190">
        <f>ROUND(G87*Содержание!$H$8*(1+$H$13)*(1-$H$14)*(1-$H$15),0)</f>
        <v>123372</v>
      </c>
      <c r="H36" s="190">
        <f>ROUND(H87*Содержание!$H$8*(1+$H$13)*(1-$H$14)*(1-$H$15),0)</f>
        <v>128418</v>
      </c>
      <c r="I36" s="190">
        <f>ROUND(I87*Содержание!$H$8*(1+$H$13)*(1-$H$14)*(1-$H$15),0)</f>
        <v>133053</v>
      </c>
      <c r="J36" s="190">
        <f>ROUND(J87*Содержание!$H$8*(1+$H$13)*(1-$H$14)*(1-$H$15),0)</f>
        <v>136450</v>
      </c>
      <c r="K36" s="190">
        <f>ROUND(K87*Содержание!$H$8*(1+$H$13)*(1-$H$14)*(1-$H$15),0)</f>
        <v>142528</v>
      </c>
      <c r="L36" s="190">
        <f>ROUND(L87*Содержание!$H$8*(1+$H$13)*(1-$H$14)*(1-$H$15),0)</f>
        <v>149427</v>
      </c>
      <c r="M36" s="190">
        <f>ROUND(M87*Содержание!$H$8*(1+$H$13)*(1-$H$14)*(1-$H$15),0)</f>
        <v>153751</v>
      </c>
      <c r="N36" s="190">
        <f>ROUND(N87*Содержание!$H$8*(1+$H$13)*(1-$H$14)*(1-$H$15),0)</f>
        <v>155915</v>
      </c>
      <c r="O36" s="190">
        <f>ROUND(O87*Содержание!$H$8*(1+$H$13)*(1-$H$14)*(1-$H$15),0)</f>
        <v>164462</v>
      </c>
      <c r="P36" s="190">
        <f>ROUND(P87*Содержание!$H$8*(1+$H$13)*(1-$H$14)*(1-$H$15),0)</f>
        <v>169920</v>
      </c>
      <c r="Q36" s="190">
        <f>ROUND(Q87*Содержание!$H$8*(1+$H$13)*(1-$H$14)*(1-$H$15),0)</f>
        <v>172699</v>
      </c>
      <c r="R36" s="190">
        <f>ROUND(R87*Содержание!$H$8*(1+$H$13)*(1-$H$14)*(1-$H$15),0)</f>
        <v>174348</v>
      </c>
      <c r="S36" s="190">
        <f>ROUND(S87*Содержание!$H$8*(1+$H$13)*(1-$H$14)*(1-$H$15),0)</f>
        <v>181351</v>
      </c>
      <c r="T36" s="190">
        <f>ROUND(T87*Содержание!$H$8*(1+$H$13)*(1-$H$14)*(1-$H$15),0)</f>
        <v>189280</v>
      </c>
      <c r="U36" s="190">
        <f>ROUND(U87*Содержание!$H$8*(1+$H$13)*(1-$H$14)*(1-$H$15),0)</f>
        <v>189383</v>
      </c>
      <c r="V36" s="190">
        <f>ROUND(V87*Содержание!$H$8*(1+$H$13)*(1-$H$14)*(1-$H$15),0)</f>
        <v>192060</v>
      </c>
      <c r="W36" s="190">
        <f>ROUND(W87*Содержание!$H$8*(1+$H$13)*(1-$H$14)*(1-$H$15),0)</f>
        <v>200403</v>
      </c>
      <c r="X36" s="190">
        <f>ROUND(X87*Содержание!$H$8*(1+$H$13)*(1-$H$14)*(1-$H$15),0)</f>
        <v>204214</v>
      </c>
      <c r="Y36" s="190">
        <f>ROUND(Y87*Содержание!$H$8*(1+$H$13)*(1-$H$14)*(1-$H$15),0)</f>
        <v>208127</v>
      </c>
      <c r="Z36" s="190">
        <f>ROUND(Z87*Содержание!$H$8*(1+$H$13)*(1-$H$14)*(1-$H$15),0)</f>
        <v>211730</v>
      </c>
      <c r="AA36" s="190">
        <f>ROUND(AA87*Содержание!$H$8*(1+$H$13)*(1-$H$14)*(1-$H$15),0)</f>
        <v>220277</v>
      </c>
      <c r="AB36" s="190">
        <f>ROUND(AB87*Содержание!$H$8*(1+$H$13)*(1-$H$14)*(1-$H$15),0)</f>
        <v>223986</v>
      </c>
      <c r="AC36" s="190">
        <f>ROUND(AC87*Содержание!$H$8*(1+$H$13)*(1-$H$14)*(1-$H$15),0)</f>
        <v>229237</v>
      </c>
      <c r="AD36" s="190">
        <f>ROUND(AD87*Содержание!$H$8*(1+$H$13)*(1-$H$14)*(1-$H$15),0)</f>
        <v>232842</v>
      </c>
      <c r="AE36" s="190">
        <f>ROUND(AE87*Содержание!$H$8*(1+$H$13)*(1-$H$14)*(1-$H$15),0)</f>
        <v>246641</v>
      </c>
      <c r="AF36" s="190">
        <f>ROUND(AF87*Содержание!$H$8*(1+$H$13)*(1-$H$14)*(1-$H$15),0)</f>
        <v>246848</v>
      </c>
      <c r="AG36" s="190">
        <f>ROUND(AG87*Содержание!$H$8*(1+$H$13)*(1-$H$14)*(1-$H$15),0)</f>
        <v>249525</v>
      </c>
      <c r="AH36" s="190">
        <f>ROUND(AH87*Содержание!$H$8*(1+$H$13)*(1-$H$14)*(1-$H$15),0)</f>
        <v>254777</v>
      </c>
      <c r="AI36" s="190">
        <f>ROUND(AI87*Содержание!$H$8*(1+$H$13)*(1-$H$14)*(1-$H$15),0)</f>
        <v>264971</v>
      </c>
      <c r="AJ36" s="190">
        <f>ROUND(AJ87*Содержание!$H$8*(1+$H$13)*(1-$H$14)*(1-$H$15),0)</f>
        <v>286394</v>
      </c>
      <c r="AK36" s="190">
        <f>ROUND(AK87*Содержание!$H$8*(1+$H$13)*(1-$H$14)*(1-$H$15),0)</f>
        <v>302046</v>
      </c>
      <c r="AL36" s="190">
        <f>ROUND(AL87*Содержание!$H$8*(1+$H$13)*(1-$H$14)*(1-$H$15),0)</f>
        <v>308945</v>
      </c>
      <c r="AM36" s="190">
        <f>ROUND(AM87*Содержание!$H$8*(1+$H$13)*(1-$H$14)*(1-$H$15),0)</f>
        <v>325835</v>
      </c>
      <c r="AN36" s="190">
        <f>ROUND(AN87*Содержание!$H$8*(1+$H$13)*(1-$H$14)*(1-$H$15),0)</f>
        <v>330983</v>
      </c>
      <c r="AO36" s="190">
        <f>ROUND(AO87*Содержание!$H$8*(1+$H$13)*(1-$H$14)*(1-$H$15),0)</f>
        <v>337883</v>
      </c>
      <c r="AP36" s="190">
        <f>ROUND(AP87*Содержание!$H$8*(1+$H$13)*(1-$H$14)*(1-$H$15),0)</f>
        <v>345812</v>
      </c>
      <c r="AQ36" s="190">
        <f>ROUND(AQ87*Содержание!$H$8*(1+$H$13)*(1-$H$14)*(1-$H$15),0)</f>
        <v>346224</v>
      </c>
      <c r="AR36" s="190">
        <f>ROUND(AR87*Содержание!$H$8*(1+$H$13)*(1-$H$14)*(1-$H$15),0)</f>
        <v>347047</v>
      </c>
      <c r="AS36" s="1"/>
      <c r="AT36" s="1"/>
      <c r="AU36" s="1"/>
      <c r="AV36" s="1"/>
      <c r="AW36" s="1"/>
      <c r="AX36" s="1"/>
      <c r="AY36" s="1"/>
      <c r="AZ36" s="1"/>
    </row>
    <row r="37" spans="1:52">
      <c r="A37" s="50">
        <v>4125</v>
      </c>
      <c r="B37" s="185">
        <f>ROUND(B88*Содержание!$H$8*(1+$H$13)*(1-$H$14)*(1-$H$15),0)</f>
        <v>102878</v>
      </c>
      <c r="C37" s="185">
        <f>ROUND(C88*Содержание!$H$8*(1+$H$13)*(1-$H$14)*(1-$H$15),0)</f>
        <v>106483</v>
      </c>
      <c r="D37" s="185">
        <f>ROUND(D88*Содержание!$H$8*(1+$H$13)*(1-$H$14)*(1-$H$15),0)</f>
        <v>110500</v>
      </c>
      <c r="E37" s="190">
        <f>ROUND(E88*Содержание!$H$8*(1+$H$13)*(1-$H$14)*(1-$H$15),0)</f>
        <v>112970</v>
      </c>
      <c r="F37" s="190">
        <f>ROUND(F88*Содержание!$H$8*(1+$H$13)*(1-$H$14)*(1-$H$15),0)</f>
        <v>113589</v>
      </c>
      <c r="G37" s="190">
        <f>ROUND(G88*Содержание!$H$8*(1+$H$13)*(1-$H$14)*(1-$H$15),0)</f>
        <v>124711</v>
      </c>
      <c r="H37" s="190">
        <f>ROUND(H88*Содержание!$H$8*(1+$H$13)*(1-$H$14)*(1-$H$15),0)</f>
        <v>128623</v>
      </c>
      <c r="I37" s="190">
        <f>ROUND(I88*Содержание!$H$8*(1+$H$13)*(1-$H$14)*(1-$H$15),0)</f>
        <v>133156</v>
      </c>
      <c r="J37" s="190">
        <f>ROUND(J88*Содержание!$H$8*(1+$H$13)*(1-$H$14)*(1-$H$15),0)</f>
        <v>136861</v>
      </c>
      <c r="K37" s="190">
        <f>ROUND(K88*Содержание!$H$8*(1+$H$13)*(1-$H$14)*(1-$H$15),0)</f>
        <v>145308</v>
      </c>
      <c r="L37" s="190">
        <f>ROUND(L88*Содержание!$H$8*(1+$H$13)*(1-$H$14)*(1-$H$15),0)</f>
        <v>149736</v>
      </c>
      <c r="M37" s="190">
        <f>ROUND(M88*Содержание!$H$8*(1+$H$13)*(1-$H$14)*(1-$H$15),0)</f>
        <v>153751</v>
      </c>
      <c r="N37" s="190">
        <f>ROUND(N88*Содержание!$H$8*(1+$H$13)*(1-$H$14)*(1-$H$15),0)</f>
        <v>157150</v>
      </c>
      <c r="O37" s="190">
        <f>ROUND(O88*Содержание!$H$8*(1+$H$13)*(1-$H$14)*(1-$H$15),0)</f>
        <v>166212</v>
      </c>
      <c r="P37" s="190">
        <f>ROUND(P88*Содержание!$H$8*(1+$H$13)*(1-$H$14)*(1-$H$15),0)</f>
        <v>170023</v>
      </c>
      <c r="Q37" s="190">
        <f>ROUND(Q88*Содержание!$H$8*(1+$H$13)*(1-$H$14)*(1-$H$15),0)</f>
        <v>172805</v>
      </c>
      <c r="R37" s="190">
        <f>ROUND(R88*Содержание!$H$8*(1+$H$13)*(1-$H$14)*(1-$H$15),0)</f>
        <v>175994</v>
      </c>
      <c r="S37" s="190">
        <f>ROUND(S88*Содержание!$H$8*(1+$H$13)*(1-$H$14)*(1-$H$15),0)</f>
        <v>185161</v>
      </c>
      <c r="T37" s="190">
        <f>ROUND(T88*Содержание!$H$8*(1+$H$13)*(1-$H$14)*(1-$H$15),0)</f>
        <v>189280</v>
      </c>
      <c r="U37" s="190">
        <f>ROUND(U88*Содержание!$H$8*(1+$H$13)*(1-$H$14)*(1-$H$15),0)</f>
        <v>191958</v>
      </c>
      <c r="V37" s="190">
        <f>ROUND(V88*Содержание!$H$8*(1+$H$13)*(1-$H$14)*(1-$H$15),0)</f>
        <v>194532</v>
      </c>
      <c r="W37" s="190">
        <f>ROUND(W88*Содержание!$H$8*(1+$H$13)*(1-$H$14)*(1-$H$15),0)</f>
        <v>204316</v>
      </c>
      <c r="X37" s="190">
        <f>ROUND(X88*Содержание!$H$8*(1+$H$13)*(1-$H$14)*(1-$H$15),0)</f>
        <v>208435</v>
      </c>
      <c r="Y37" s="190">
        <f>ROUND(Y88*Содержание!$H$8*(1+$H$13)*(1-$H$14)*(1-$H$15),0)</f>
        <v>212761</v>
      </c>
      <c r="Z37" s="190">
        <f>ROUND(Z88*Содержание!$H$8*(1+$H$13)*(1-$H$14)*(1-$H$15),0)</f>
        <v>216673</v>
      </c>
      <c r="AA37" s="190">
        <f>ROUND(AA88*Содержание!$H$8*(1+$H$13)*(1-$H$14)*(1-$H$15),0)</f>
        <v>225324</v>
      </c>
      <c r="AB37" s="190">
        <f>ROUND(AB88*Содержание!$H$8*(1+$H$13)*(1-$H$14)*(1-$H$15),0)</f>
        <v>229030</v>
      </c>
      <c r="AC37" s="190">
        <f>ROUND(AC88*Содержание!$H$8*(1+$H$13)*(1-$H$14)*(1-$H$15),0)</f>
        <v>233663</v>
      </c>
      <c r="AD37" s="190">
        <f>ROUND(AD88*Содержание!$H$8*(1+$H$13)*(1-$H$14)*(1-$H$15),0)</f>
        <v>237992</v>
      </c>
      <c r="AE37" s="190">
        <f>ROUND(AE88*Содержание!$H$8*(1+$H$13)*(1-$H$14)*(1-$H$15),0)</f>
        <v>246641</v>
      </c>
      <c r="AF37" s="190">
        <f>ROUND(AF88*Содержание!$H$8*(1+$H$13)*(1-$H$14)*(1-$H$15),0)</f>
        <v>250452</v>
      </c>
      <c r="AG37" s="190">
        <f>ROUND(AG88*Содержание!$H$8*(1+$H$13)*(1-$H$14)*(1-$H$15),0)</f>
        <v>254777</v>
      </c>
      <c r="AH37" s="190">
        <f>ROUND(AH88*Содержание!$H$8*(1+$H$13)*(1-$H$14)*(1-$H$15),0)</f>
        <v>259515</v>
      </c>
      <c r="AI37" s="190">
        <f>ROUND(AI88*Содержание!$H$8*(1+$H$13)*(1-$H$14)*(1-$H$15),0)</f>
        <v>281243</v>
      </c>
      <c r="AJ37" s="190">
        <f>ROUND(AJ88*Содержание!$H$8*(1+$H$13)*(1-$H$14)*(1-$H$15),0)</f>
        <v>289790</v>
      </c>
      <c r="AK37" s="190">
        <f>ROUND(AK88*Содержание!$H$8*(1+$H$13)*(1-$H$14)*(1-$H$15),0)</f>
        <v>303385</v>
      </c>
      <c r="AL37" s="190">
        <f>ROUND(AL88*Содержание!$H$8*(1+$H$13)*(1-$H$14)*(1-$H$15),0)</f>
        <v>313374</v>
      </c>
      <c r="AM37" s="190">
        <f>ROUND(AM88*Содержание!$H$8*(1+$H$13)*(1-$H$14)*(1-$H$15),0)</f>
        <v>326040</v>
      </c>
      <c r="AN37" s="190">
        <f>ROUND(AN88*Содержание!$H$8*(1+$H$13)*(1-$H$14)*(1-$H$15),0)</f>
        <v>335102</v>
      </c>
      <c r="AO37" s="190">
        <f>ROUND(AO88*Содержание!$H$8*(1+$H$13)*(1-$H$14)*(1-$H$15),0)</f>
        <v>338399</v>
      </c>
      <c r="AP37" s="190">
        <f>ROUND(AP88*Содержание!$H$8*(1+$H$13)*(1-$H$14)*(1-$H$15),0)</f>
        <v>346019</v>
      </c>
      <c r="AQ37" s="190">
        <f>ROUND(AQ88*Содержание!$H$8*(1+$H$13)*(1-$H$14)*(1-$H$15),0)</f>
        <v>346327</v>
      </c>
      <c r="AR37" s="190">
        <f>ROUND(AR88*Содержание!$H$8*(1+$H$13)*(1-$H$14)*(1-$H$15),0)</f>
        <v>350858</v>
      </c>
      <c r="AS37" s="1"/>
      <c r="AT37" s="1"/>
      <c r="AU37" s="1"/>
      <c r="AV37" s="1"/>
      <c r="AW37" s="1"/>
      <c r="AX37" s="1"/>
      <c r="AY37" s="1"/>
      <c r="AZ37" s="1"/>
    </row>
    <row r="38" spans="1:52">
      <c r="A38" s="50">
        <v>4250</v>
      </c>
      <c r="B38" s="185">
        <f>ROUND(B89*Содержание!$H$8*(1+$H$13)*(1-$H$14)*(1-$H$15),0)</f>
        <v>103290</v>
      </c>
      <c r="C38" s="185">
        <f>ROUND(C89*Содержание!$H$8*(1+$H$13)*(1-$H$14)*(1-$H$15),0)</f>
        <v>107512</v>
      </c>
      <c r="D38" s="185">
        <f>ROUND(D89*Содержание!$H$8*(1+$H$13)*(1-$H$14)*(1-$H$15),0)</f>
        <v>111838</v>
      </c>
      <c r="E38" s="190">
        <f>ROUND(E89*Содержание!$H$8*(1+$H$13)*(1-$H$14)*(1-$H$15),0)</f>
        <v>113693</v>
      </c>
      <c r="F38" s="190">
        <f>ROUND(F89*Содержание!$H$8*(1+$H$13)*(1-$H$14)*(1-$H$15),0)</f>
        <v>115649</v>
      </c>
      <c r="G38" s="190">
        <f>ROUND(G89*Содержание!$H$8*(1+$H$13)*(1-$H$14)*(1-$H$15),0)</f>
        <v>125947</v>
      </c>
      <c r="H38" s="190">
        <f>ROUND(H89*Содержание!$H$8*(1+$H$13)*(1-$H$14)*(1-$H$15),0)</f>
        <v>130581</v>
      </c>
      <c r="I38" s="190">
        <f>ROUND(I89*Содержание!$H$8*(1+$H$13)*(1-$H$14)*(1-$H$15),0)</f>
        <v>133567</v>
      </c>
      <c r="J38" s="190">
        <f>ROUND(J89*Содержание!$H$8*(1+$H$13)*(1-$H$14)*(1-$H$15),0)</f>
        <v>136861</v>
      </c>
      <c r="K38" s="190">
        <f>ROUND(K89*Содержание!$H$8*(1+$H$13)*(1-$H$14)*(1-$H$15),0)</f>
        <v>147573</v>
      </c>
      <c r="L38" s="190">
        <f>ROUND(L89*Содержание!$H$8*(1+$H$13)*(1-$H$14)*(1-$H$15),0)</f>
        <v>151488</v>
      </c>
      <c r="M38" s="190">
        <f>ROUND(M89*Содержание!$H$8*(1+$H$13)*(1-$H$14)*(1-$H$15),0)</f>
        <v>154885</v>
      </c>
      <c r="N38" s="190">
        <f>ROUND(N89*Содержание!$H$8*(1+$H$13)*(1-$H$14)*(1-$H$15),0)</f>
        <v>158181</v>
      </c>
      <c r="O38" s="190">
        <f>ROUND(O89*Содержание!$H$8*(1+$H$13)*(1-$H$14)*(1-$H$15),0)</f>
        <v>168376</v>
      </c>
      <c r="P38" s="190">
        <f>ROUND(P89*Содержание!$H$8*(1+$H$13)*(1-$H$14)*(1-$H$15),0)</f>
        <v>172699</v>
      </c>
      <c r="Q38" s="190">
        <f>ROUND(Q89*Содержание!$H$8*(1+$H$13)*(1-$H$14)*(1-$H$15),0)</f>
        <v>175069</v>
      </c>
      <c r="R38" s="190">
        <f>ROUND(R89*Содержание!$H$8*(1+$H$13)*(1-$H$14)*(1-$H$15),0)</f>
        <v>176510</v>
      </c>
      <c r="S38" s="190">
        <f>ROUND(S89*Содержание!$H$8*(1+$H$13)*(1-$H$14)*(1-$H$15),0)</f>
        <v>188046</v>
      </c>
      <c r="T38" s="190">
        <f>ROUND(T89*Содержание!$H$8*(1+$H$13)*(1-$H$14)*(1-$H$15),0)</f>
        <v>191958</v>
      </c>
      <c r="U38" s="190">
        <f>ROUND(U89*Содержание!$H$8*(1+$H$13)*(1-$H$14)*(1-$H$15),0)</f>
        <v>194429</v>
      </c>
      <c r="V38" s="190">
        <f>ROUND(V89*Содержание!$H$8*(1+$H$13)*(1-$H$14)*(1-$H$15),0)</f>
        <v>196591</v>
      </c>
      <c r="W38" s="190">
        <f>ROUND(W89*Содержание!$H$8*(1+$H$13)*(1-$H$14)*(1-$H$15),0)</f>
        <v>208849</v>
      </c>
      <c r="X38" s="190">
        <f>ROUND(X89*Содержание!$H$8*(1+$H$13)*(1-$H$14)*(1-$H$15),0)</f>
        <v>213070</v>
      </c>
      <c r="Y38" s="190">
        <f>ROUND(Y89*Содержание!$H$8*(1+$H$13)*(1-$H$14)*(1-$H$15),0)</f>
        <v>212967</v>
      </c>
      <c r="Z38" s="190">
        <f>ROUND(Z89*Содержание!$H$8*(1+$H$13)*(1-$H$14)*(1-$H$15),0)</f>
        <v>218732</v>
      </c>
      <c r="AA38" s="190">
        <f>ROUND(AA89*Содержание!$H$8*(1+$H$13)*(1-$H$14)*(1-$H$15),0)</f>
        <v>229958</v>
      </c>
      <c r="AB38" s="190">
        <f>ROUND(AB89*Содержание!$H$8*(1+$H$13)*(1-$H$14)*(1-$H$15),0)</f>
        <v>234078</v>
      </c>
      <c r="AC38" s="190">
        <f>ROUND(AC89*Содержание!$H$8*(1+$H$13)*(1-$H$14)*(1-$H$15),0)</f>
        <v>234385</v>
      </c>
      <c r="AD38" s="190">
        <f>ROUND(AD89*Содержание!$H$8*(1+$H$13)*(1-$H$14)*(1-$H$15),0)</f>
        <v>240049</v>
      </c>
      <c r="AE38" s="190">
        <f>ROUND(AE89*Содержание!$H$8*(1+$H$13)*(1-$H$14)*(1-$H$15),0)</f>
        <v>251789</v>
      </c>
      <c r="AF38" s="190">
        <f>ROUND(AF89*Содержание!$H$8*(1+$H$13)*(1-$H$14)*(1-$H$15),0)</f>
        <v>255806</v>
      </c>
      <c r="AG38" s="190">
        <f>ROUND(AG89*Содержание!$H$8*(1+$H$13)*(1-$H$14)*(1-$H$15),0)</f>
        <v>259103</v>
      </c>
      <c r="AH38" s="190">
        <f>ROUND(AH89*Содержание!$H$8*(1+$H$13)*(1-$H$14)*(1-$H$15),0)</f>
        <v>265487</v>
      </c>
      <c r="AI38" s="190">
        <f>ROUND(AI89*Содержание!$H$8*(1+$H$13)*(1-$H$14)*(1-$H$15),0)</f>
        <v>287937</v>
      </c>
      <c r="AJ38" s="190">
        <f>ROUND(AJ89*Содержание!$H$8*(1+$H$13)*(1-$H$14)*(1-$H$15),0)</f>
        <v>293702</v>
      </c>
      <c r="AK38" s="190">
        <f>ROUND(AK89*Содержание!$H$8*(1+$H$13)*(1-$H$14)*(1-$H$15),0)</f>
        <v>306988</v>
      </c>
      <c r="AL38" s="190">
        <f>ROUND(AL89*Содержание!$H$8*(1+$H$13)*(1-$H$14)*(1-$H$15),0)</f>
        <v>316565</v>
      </c>
      <c r="AM38" s="190">
        <f>ROUND(AM89*Содержание!$H$8*(1+$H$13)*(1-$H$14)*(1-$H$15),0)</f>
        <v>329954</v>
      </c>
      <c r="AN38" s="190">
        <f>ROUND(AN89*Содержание!$H$8*(1+$H$13)*(1-$H$14)*(1-$H$15),0)</f>
        <v>339016</v>
      </c>
      <c r="AO38" s="190">
        <f>ROUND(AO89*Содержание!$H$8*(1+$H$13)*(1-$H$14)*(1-$H$15),0)</f>
        <v>343341</v>
      </c>
      <c r="AP38" s="190">
        <f>ROUND(AP89*Содержание!$H$8*(1+$H$13)*(1-$H$14)*(1-$H$15),0)</f>
        <v>346224</v>
      </c>
      <c r="AQ38" s="190">
        <f>ROUND(AQ89*Содержание!$H$8*(1+$H$13)*(1-$H$14)*(1-$H$15),0)</f>
        <v>348901</v>
      </c>
      <c r="AR38" s="190">
        <f>ROUND(AR89*Содержание!$H$8*(1+$H$13)*(1-$H$14)*(1-$H$15),0)</f>
        <v>351477</v>
      </c>
      <c r="AS38" s="1"/>
      <c r="AT38" s="1"/>
      <c r="AU38" s="1"/>
      <c r="AV38" s="1"/>
      <c r="AW38" s="1"/>
      <c r="AX38" s="1"/>
      <c r="AY38" s="1"/>
      <c r="AZ38" s="1"/>
    </row>
    <row r="39" spans="1:52">
      <c r="A39" s="50">
        <v>4375</v>
      </c>
      <c r="B39" s="185">
        <f>ROUND(B90*Содержание!$H$8*(1+$H$13)*(1-$H$14)*(1-$H$15),0)</f>
        <v>105660</v>
      </c>
      <c r="C39" s="185">
        <f>ROUND(C90*Содержание!$H$8*(1+$H$13)*(1-$H$14)*(1-$H$15),0)</f>
        <v>109985</v>
      </c>
      <c r="D39" s="185">
        <f>ROUND(D90*Содержание!$H$8*(1+$H$13)*(1-$H$14)*(1-$H$15),0)</f>
        <v>114721</v>
      </c>
      <c r="E39" s="190">
        <f>ROUND(E90*Содержание!$H$8*(1+$H$13)*(1-$H$14)*(1-$H$15),0)</f>
        <v>119354</v>
      </c>
      <c r="F39" s="190">
        <f>ROUND(F90*Содержание!$H$8*(1+$H$13)*(1-$H$14)*(1-$H$15),0)</f>
        <v>122033</v>
      </c>
      <c r="G39" s="190">
        <f>ROUND(G90*Содержание!$H$8*(1+$H$13)*(1-$H$14)*(1-$H$15),0)</f>
        <v>129963</v>
      </c>
      <c r="H39" s="190">
        <f>ROUND(H90*Содержание!$H$8*(1+$H$13)*(1-$H$14)*(1-$H$15),0)</f>
        <v>135525</v>
      </c>
      <c r="I39" s="190">
        <f>ROUND(I90*Содержание!$H$8*(1+$H$13)*(1-$H$14)*(1-$H$15),0)</f>
        <v>140158</v>
      </c>
      <c r="J39" s="190">
        <f>ROUND(J90*Содержание!$H$8*(1+$H$13)*(1-$H$14)*(1-$H$15),0)</f>
        <v>143351</v>
      </c>
      <c r="K39" s="190">
        <f>ROUND(K90*Содержание!$H$8*(1+$H$13)*(1-$H$14)*(1-$H$15),0)</f>
        <v>152002</v>
      </c>
      <c r="L39" s="190">
        <f>ROUND(L90*Содержание!$H$8*(1+$H$13)*(1-$H$14)*(1-$H$15),0)</f>
        <v>158077</v>
      </c>
      <c r="M39" s="190">
        <f>ROUND(M90*Содержание!$H$8*(1+$H$13)*(1-$H$14)*(1-$H$15),0)</f>
        <v>162094</v>
      </c>
      <c r="N39" s="190">
        <f>ROUND(N90*Содержание!$H$8*(1+$H$13)*(1-$H$14)*(1-$H$15),0)</f>
        <v>165802</v>
      </c>
      <c r="O39" s="190">
        <f>ROUND(O90*Содержание!$H$8*(1+$H$13)*(1-$H$14)*(1-$H$15),0)</f>
        <v>174658</v>
      </c>
      <c r="P39" s="190">
        <f>ROUND(P90*Содержание!$H$8*(1+$H$13)*(1-$H$14)*(1-$H$15),0)</f>
        <v>179909</v>
      </c>
      <c r="Q39" s="190">
        <f>ROUND(Q90*Содержание!$H$8*(1+$H$13)*(1-$H$14)*(1-$H$15),0)</f>
        <v>182278</v>
      </c>
      <c r="R39" s="190">
        <f>ROUND(R90*Содержание!$H$8*(1+$H$13)*(1-$H$14)*(1-$H$15),0)</f>
        <v>185574</v>
      </c>
      <c r="S39" s="190">
        <f>ROUND(S90*Содержание!$H$8*(1+$H$13)*(1-$H$14)*(1-$H$15),0)</f>
        <v>195871</v>
      </c>
      <c r="T39" s="190">
        <f>ROUND(T90*Содержание!$H$8*(1+$H$13)*(1-$H$14)*(1-$H$15),0)</f>
        <v>200403</v>
      </c>
      <c r="U39" s="190">
        <f>ROUND(U90*Содержание!$H$8*(1+$H$13)*(1-$H$14)*(1-$H$15),0)</f>
        <v>204316</v>
      </c>
      <c r="V39" s="190">
        <f>ROUND(V90*Содержание!$H$8*(1+$H$13)*(1-$H$14)*(1-$H$15),0)</f>
        <v>208949</v>
      </c>
      <c r="W39" s="190">
        <f>ROUND(W90*Содержание!$H$8*(1+$H$13)*(1-$H$14)*(1-$H$15),0)</f>
        <v>217497</v>
      </c>
      <c r="X39" s="190">
        <f>ROUND(X90*Содержание!$H$8*(1+$H$13)*(1-$H$14)*(1-$H$15),0)</f>
        <v>222132</v>
      </c>
      <c r="Y39" s="190">
        <f>ROUND(Y90*Содержание!$H$8*(1+$H$13)*(1-$H$14)*(1-$H$15),0)</f>
        <v>226355</v>
      </c>
      <c r="Z39" s="190">
        <f>ROUND(Z90*Содержание!$H$8*(1+$H$13)*(1-$H$14)*(1-$H$15),0)</f>
        <v>230575</v>
      </c>
      <c r="AA39" s="190">
        <f>ROUND(AA90*Содержание!$H$8*(1+$H$13)*(1-$H$14)*(1-$H$15),0)</f>
        <v>239639</v>
      </c>
      <c r="AB39" s="190">
        <f>ROUND(AB90*Содержание!$H$8*(1+$H$13)*(1-$H$14)*(1-$H$15),0)</f>
        <v>243758</v>
      </c>
      <c r="AC39" s="190">
        <f>ROUND(AC90*Содержание!$H$8*(1+$H$13)*(1-$H$14)*(1-$H$15),0)</f>
        <v>249215</v>
      </c>
      <c r="AD39" s="190">
        <f>ROUND(AD90*Содержание!$H$8*(1+$H$13)*(1-$H$14)*(1-$H$15),0)</f>
        <v>252716</v>
      </c>
      <c r="AE39" s="190">
        <f>ROUND(AE90*Содержание!$H$8*(1+$H$13)*(1-$H$14)*(1-$H$15),0)</f>
        <v>261264</v>
      </c>
      <c r="AF39" s="190">
        <f>ROUND(AF90*Содержание!$H$8*(1+$H$13)*(1-$H$14)*(1-$H$15),0)</f>
        <v>277434</v>
      </c>
      <c r="AG39" s="190">
        <f>ROUND(AG90*Содержание!$H$8*(1+$H$13)*(1-$H$14)*(1-$H$15),0)</f>
        <v>288761</v>
      </c>
      <c r="AH39" s="190">
        <f>ROUND(AH90*Содержание!$H$8*(1+$H$13)*(1-$H$14)*(1-$H$15),0)</f>
        <v>295248</v>
      </c>
      <c r="AI39" s="190">
        <f>ROUND(AI90*Содержание!$H$8*(1+$H$13)*(1-$H$14)*(1-$H$15),0)</f>
        <v>306369</v>
      </c>
      <c r="AJ39" s="190">
        <f>ROUND(AJ90*Содержание!$H$8*(1+$H$13)*(1-$H$14)*(1-$H$15),0)</f>
        <v>306473</v>
      </c>
      <c r="AK39" s="190">
        <f>ROUND(AK90*Содержание!$H$8*(1+$H$13)*(1-$H$14)*(1-$H$15),0)</f>
        <v>324598</v>
      </c>
      <c r="AL39" s="190">
        <f>ROUND(AL90*Содержание!$H$8*(1+$H$13)*(1-$H$14)*(1-$H$15),0)</f>
        <v>331705</v>
      </c>
      <c r="AM39" s="190">
        <f>ROUND(AM90*Содержание!$H$8*(1+$H$13)*(1-$H$14)*(1-$H$15),0)</f>
        <v>339016</v>
      </c>
      <c r="AN39" s="190">
        <f>ROUND(AN90*Содержание!$H$8*(1+$H$13)*(1-$H$14)*(1-$H$15),0)</f>
        <v>343134</v>
      </c>
      <c r="AO39" s="190">
        <f>ROUND(AO90*Содержание!$H$8*(1+$H$13)*(1-$H$14)*(1-$H$15),0)</f>
        <v>347254</v>
      </c>
      <c r="AP39" s="190">
        <f>ROUND(AP90*Содержание!$H$8*(1+$H$13)*(1-$H$14)*(1-$H$15),0)</f>
        <v>354153</v>
      </c>
      <c r="AQ39" s="190">
        <f>ROUND(AQ90*Содержание!$H$8*(1+$H$13)*(1-$H$14)*(1-$H$15),0)</f>
        <v>364244</v>
      </c>
      <c r="AR39" s="190">
        <f>ROUND(AR90*Содержание!$H$8*(1+$H$13)*(1-$H$14)*(1-$H$15),0)</f>
        <v>364864</v>
      </c>
      <c r="AS39" s="1"/>
      <c r="AT39" s="1"/>
      <c r="AU39" s="1"/>
      <c r="AV39" s="1"/>
      <c r="AW39" s="1"/>
      <c r="AX39" s="1"/>
      <c r="AY39" s="1"/>
      <c r="AZ39" s="1"/>
    </row>
    <row r="40" spans="1:52">
      <c r="A40" s="50">
        <v>4500</v>
      </c>
      <c r="B40" s="185">
        <f>ROUND(B91*Содержание!$H$8*(1+$H$13)*(1-$H$14)*(1-$H$15),0)</f>
        <v>107512</v>
      </c>
      <c r="C40" s="185">
        <f>ROUND(C91*Содержание!$H$8*(1+$H$13)*(1-$H$14)*(1-$H$15),0)</f>
        <v>111941</v>
      </c>
      <c r="D40" s="185">
        <f>ROUND(D91*Содержание!$H$8*(1+$H$13)*(1-$H$14)*(1-$H$15),0)</f>
        <v>116883</v>
      </c>
      <c r="E40" s="190">
        <f>ROUND(E91*Содержание!$H$8*(1+$H$13)*(1-$H$14)*(1-$H$15),0)</f>
        <v>121724</v>
      </c>
      <c r="F40" s="190">
        <f>ROUND(F91*Содержание!$H$8*(1+$H$13)*(1-$H$14)*(1-$H$15),0)</f>
        <v>124609</v>
      </c>
      <c r="G40" s="190">
        <f>ROUND(G91*Содержание!$H$8*(1+$H$13)*(1-$H$14)*(1-$H$15),0)</f>
        <v>133362</v>
      </c>
      <c r="H40" s="190">
        <f>ROUND(H91*Содержание!$H$8*(1+$H$13)*(1-$H$14)*(1-$H$15),0)</f>
        <v>138099</v>
      </c>
      <c r="I40" s="190">
        <f>ROUND(I91*Содержание!$H$8*(1+$H$13)*(1-$H$14)*(1-$H$15),0)</f>
        <v>142732</v>
      </c>
      <c r="J40" s="190">
        <f>ROUND(J91*Содержание!$H$8*(1+$H$13)*(1-$H$14)*(1-$H$15),0)</f>
        <v>146956</v>
      </c>
      <c r="K40" s="190">
        <f>ROUND(K91*Содержание!$H$8*(1+$H$13)*(1-$H$14)*(1-$H$15),0)</f>
        <v>156428</v>
      </c>
      <c r="L40" s="190">
        <f>ROUND(L91*Содержание!$H$8*(1+$H$13)*(1-$H$14)*(1-$H$15),0)</f>
        <v>160961</v>
      </c>
      <c r="M40" s="190">
        <f>ROUND(M91*Содержание!$H$8*(1+$H$13)*(1-$H$14)*(1-$H$15),0)</f>
        <v>165284</v>
      </c>
      <c r="N40" s="190">
        <f>ROUND(N91*Содержание!$H$8*(1+$H$13)*(1-$H$14)*(1-$H$15),0)</f>
        <v>168684</v>
      </c>
      <c r="O40" s="190">
        <f>ROUND(O91*Содержание!$H$8*(1+$H$13)*(1-$H$14)*(1-$H$15),0)</f>
        <v>179189</v>
      </c>
      <c r="P40" s="190">
        <f>ROUND(P91*Содержание!$H$8*(1+$H$13)*(1-$H$14)*(1-$H$15),0)</f>
        <v>183823</v>
      </c>
      <c r="Q40" s="190">
        <f>ROUND(Q91*Содержание!$H$8*(1+$H$13)*(1-$H$14)*(1-$H$15),0)</f>
        <v>186397</v>
      </c>
      <c r="R40" s="190">
        <f>ROUND(R91*Содержание!$H$8*(1+$H$13)*(1-$H$14)*(1-$H$15),0)</f>
        <v>191546</v>
      </c>
      <c r="S40" s="190">
        <f>ROUND(S91*Содержание!$H$8*(1+$H$13)*(1-$H$14)*(1-$H$15),0)</f>
        <v>199785</v>
      </c>
      <c r="T40" s="190">
        <f>ROUND(T91*Содержание!$H$8*(1+$H$13)*(1-$H$14)*(1-$H$15),0)</f>
        <v>204214</v>
      </c>
      <c r="U40" s="190">
        <f>ROUND(U91*Содержание!$H$8*(1+$H$13)*(1-$H$14)*(1-$H$15),0)</f>
        <v>208435</v>
      </c>
      <c r="V40" s="190">
        <f>ROUND(V91*Содержание!$H$8*(1+$H$13)*(1-$H$14)*(1-$H$15),0)</f>
        <v>213070</v>
      </c>
      <c r="W40" s="190">
        <f>ROUND(W91*Содержание!$H$8*(1+$H$13)*(1-$H$14)*(1-$H$15),0)</f>
        <v>222132</v>
      </c>
      <c r="X40" s="190">
        <f>ROUND(X91*Содержание!$H$8*(1+$H$13)*(1-$H$14)*(1-$H$15),0)</f>
        <v>226456</v>
      </c>
      <c r="Y40" s="190">
        <f>ROUND(Y91*Содержание!$H$8*(1+$H$13)*(1-$H$14)*(1-$H$15),0)</f>
        <v>230989</v>
      </c>
      <c r="Z40" s="190">
        <f>ROUND(Z91*Содержание!$H$8*(1+$H$13)*(1-$H$14)*(1-$H$15),0)</f>
        <v>235108</v>
      </c>
      <c r="AA40" s="190">
        <f>ROUND(AA91*Содержание!$H$8*(1+$H$13)*(1-$H$14)*(1-$H$15),0)</f>
        <v>244787</v>
      </c>
      <c r="AB40" s="190">
        <f>ROUND(AB91*Содержание!$H$8*(1+$H$13)*(1-$H$14)*(1-$H$15),0)</f>
        <v>248803</v>
      </c>
      <c r="AC40" s="190">
        <f>ROUND(AC91*Содержание!$H$8*(1+$H$13)*(1-$H$14)*(1-$H$15),0)</f>
        <v>257144</v>
      </c>
      <c r="AD40" s="190">
        <f>ROUND(AD91*Содержание!$H$8*(1+$H$13)*(1-$H$14)*(1-$H$15),0)</f>
        <v>259719</v>
      </c>
      <c r="AE40" s="190">
        <f>ROUND(AE91*Содержание!$H$8*(1+$H$13)*(1-$H$14)*(1-$H$15),0)</f>
        <v>269193</v>
      </c>
      <c r="AF40" s="190">
        <f>ROUND(AF91*Содержание!$H$8*(1+$H$13)*(1-$H$14)*(1-$H$15),0)</f>
        <v>299367</v>
      </c>
      <c r="AG40" s="190">
        <f>ROUND(AG91*Содержание!$H$8*(1+$H$13)*(1-$H$14)*(1-$H$15),0)</f>
        <v>303590</v>
      </c>
      <c r="AH40" s="190">
        <f>ROUND(AH91*Содержание!$H$8*(1+$H$13)*(1-$H$14)*(1-$H$15),0)</f>
        <v>307296</v>
      </c>
      <c r="AI40" s="190">
        <f>ROUND(AI91*Содержание!$H$8*(1+$H$13)*(1-$H$14)*(1-$H$15),0)</f>
        <v>318419</v>
      </c>
      <c r="AJ40" s="190">
        <f>ROUND(AJ91*Содержание!$H$8*(1+$H$13)*(1-$H$14)*(1-$H$15),0)</f>
        <v>318729</v>
      </c>
      <c r="AK40" s="190">
        <f>ROUND(AK91*Содержание!$H$8*(1+$H$13)*(1-$H$14)*(1-$H$15),0)</f>
        <v>332939</v>
      </c>
      <c r="AL40" s="190">
        <f>ROUND(AL91*Содержание!$H$8*(1+$H$13)*(1-$H$14)*(1-$H$15),0)</f>
        <v>337264</v>
      </c>
      <c r="AM40" s="190">
        <f>ROUND(AM91*Содержание!$H$8*(1+$H$13)*(1-$H$14)*(1-$H$15),0)</f>
        <v>354567</v>
      </c>
      <c r="AN40" s="190">
        <f>ROUND(AN91*Содержание!$H$8*(1+$H$13)*(1-$H$14)*(1-$H$15),0)</f>
        <v>358582</v>
      </c>
      <c r="AO40" s="190">
        <f>ROUND(AO91*Содержание!$H$8*(1+$H$13)*(1-$H$14)*(1-$H$15),0)</f>
        <v>365895</v>
      </c>
      <c r="AP40" s="190">
        <f>ROUND(AP91*Содержание!$H$8*(1+$H$13)*(1-$H$14)*(1-$H$15),0)</f>
        <v>366614</v>
      </c>
      <c r="AQ40" s="190">
        <f>ROUND(AQ91*Содержание!$H$8*(1+$H$13)*(1-$H$14)*(1-$H$15),0)</f>
        <v>376398</v>
      </c>
      <c r="AR40" s="190">
        <f>ROUND(AR91*Содержание!$H$8*(1+$H$13)*(1-$H$14)*(1-$H$15),0)</f>
        <v>377736</v>
      </c>
      <c r="AS40" s="1"/>
      <c r="AT40" s="1"/>
      <c r="AU40" s="1"/>
      <c r="AV40" s="1"/>
      <c r="AW40" s="1"/>
      <c r="AX40" s="1"/>
      <c r="AY40" s="1"/>
      <c r="AZ40" s="1"/>
    </row>
    <row r="41" spans="1:52">
      <c r="A41" s="50">
        <v>4625</v>
      </c>
      <c r="B41" s="185">
        <f>ROUND(B92*Содержание!$H$8*(1+$H$13)*(1-$H$14)*(1-$H$15),0)</f>
        <v>114311</v>
      </c>
      <c r="C41" s="185">
        <f>ROUND(C92*Содержание!$H$8*(1+$H$13)*(1-$H$14)*(1-$H$15),0)</f>
        <v>118018</v>
      </c>
      <c r="D41" s="185">
        <f>ROUND(D92*Содержание!$H$8*(1+$H$13)*(1-$H$14)*(1-$H$15),0)</f>
        <v>121829</v>
      </c>
      <c r="E41" s="190">
        <f>ROUND(E92*Содержание!$H$8*(1+$H$13)*(1-$H$14)*(1-$H$15),0)</f>
        <v>123887</v>
      </c>
      <c r="F41" s="190">
        <f>ROUND(F92*Содержание!$H$8*(1+$H$13)*(1-$H$14)*(1-$H$15),0)</f>
        <v>125432</v>
      </c>
      <c r="G41" s="190">
        <f>ROUND(G92*Содержание!$H$8*(1+$H$13)*(1-$H$14)*(1-$H$15),0)</f>
        <v>136245</v>
      </c>
      <c r="H41" s="190">
        <f>ROUND(H92*Содержание!$H$8*(1+$H$13)*(1-$H$14)*(1-$H$15),0)</f>
        <v>140673</v>
      </c>
      <c r="I41" s="190">
        <f>ROUND(I92*Содержание!$H$8*(1+$H$13)*(1-$H$14)*(1-$H$15),0)</f>
        <v>144279</v>
      </c>
      <c r="J41" s="190">
        <f>ROUND(J92*Содержание!$H$8*(1+$H$13)*(1-$H$14)*(1-$H$15),0)</f>
        <v>147779</v>
      </c>
      <c r="K41" s="190">
        <f>ROUND(K92*Содержание!$H$8*(1+$H$13)*(1-$H$14)*(1-$H$15),0)</f>
        <v>159210</v>
      </c>
      <c r="L41" s="190">
        <f>ROUND(L92*Содержание!$H$8*(1+$H$13)*(1-$H$14)*(1-$H$15),0)</f>
        <v>164051</v>
      </c>
      <c r="M41" s="190">
        <f>ROUND(M92*Содержание!$H$8*(1+$H$13)*(1-$H$14)*(1-$H$15),0)</f>
        <v>168376</v>
      </c>
      <c r="N41" s="190">
        <f>ROUND(N92*Содержание!$H$8*(1+$H$13)*(1-$H$14)*(1-$H$15),0)</f>
        <v>169405</v>
      </c>
      <c r="O41" s="190">
        <f>ROUND(O92*Содержание!$H$8*(1+$H$13)*(1-$H$14)*(1-$H$15),0)</f>
        <v>182174</v>
      </c>
      <c r="P41" s="190">
        <f>ROUND(P92*Содержание!$H$8*(1+$H$13)*(1-$H$14)*(1-$H$15),0)</f>
        <v>187117</v>
      </c>
      <c r="Q41" s="190">
        <f>ROUND(Q92*Содержание!$H$8*(1+$H$13)*(1-$H$14)*(1-$H$15),0)</f>
        <v>189897</v>
      </c>
      <c r="R41" s="190">
        <f>ROUND(R92*Содержание!$H$8*(1+$H$13)*(1-$H$14)*(1-$H$15),0)</f>
        <v>192987</v>
      </c>
      <c r="S41" s="190">
        <f>ROUND(S92*Содержание!$H$8*(1+$H$13)*(1-$H$14)*(1-$H$15),0)</f>
        <v>203699</v>
      </c>
      <c r="T41" s="190">
        <f>ROUND(T92*Содержание!$H$8*(1+$H$13)*(1-$H$14)*(1-$H$15),0)</f>
        <v>208127</v>
      </c>
      <c r="U41" s="190">
        <f>ROUND(U92*Содержание!$H$8*(1+$H$13)*(1-$H$14)*(1-$H$15),0)</f>
        <v>212862</v>
      </c>
      <c r="V41" s="190">
        <f>ROUND(V92*Содержание!$H$8*(1+$H$13)*(1-$H$14)*(1-$H$15),0)</f>
        <v>215336</v>
      </c>
      <c r="W41" s="190">
        <f>ROUND(W92*Содержание!$H$8*(1+$H$13)*(1-$H$14)*(1-$H$15),0)</f>
        <v>226355</v>
      </c>
      <c r="X41" s="190">
        <f>ROUND(X92*Содержание!$H$8*(1+$H$13)*(1-$H$14)*(1-$H$15),0)</f>
        <v>230989</v>
      </c>
      <c r="Y41" s="190">
        <f>ROUND(Y92*Содержание!$H$8*(1+$H$13)*(1-$H$14)*(1-$H$15),0)</f>
        <v>235622</v>
      </c>
      <c r="Z41" s="190">
        <f>ROUND(Z92*Содержание!$H$8*(1+$H$13)*(1-$H$14)*(1-$H$15),0)</f>
        <v>239946</v>
      </c>
      <c r="AA41" s="190">
        <f>ROUND(AA92*Содержание!$H$8*(1+$H$13)*(1-$H$14)*(1-$H$15),0)</f>
        <v>249422</v>
      </c>
      <c r="AB41" s="190">
        <f>ROUND(AB92*Содержание!$H$8*(1+$H$13)*(1-$H$14)*(1-$H$15),0)</f>
        <v>253954</v>
      </c>
      <c r="AC41" s="190">
        <f>ROUND(AC92*Содержание!$H$8*(1+$H$13)*(1-$H$14)*(1-$H$15),0)</f>
        <v>263015</v>
      </c>
      <c r="AD41" s="190">
        <f>ROUND(AD92*Содержание!$H$8*(1+$H$13)*(1-$H$14)*(1-$H$15),0)</f>
        <v>270122</v>
      </c>
      <c r="AE41" s="190">
        <f>ROUND(AE92*Содержание!$H$8*(1+$H$13)*(1-$H$14)*(1-$H$15),0)</f>
        <v>287627</v>
      </c>
      <c r="AF41" s="190">
        <f>ROUND(AF92*Содержание!$H$8*(1+$H$13)*(1-$H$14)*(1-$H$15),0)</f>
        <v>306680</v>
      </c>
      <c r="AG41" s="190">
        <f>ROUND(AG92*Содержание!$H$8*(1+$H$13)*(1-$H$14)*(1-$H$15),0)</f>
        <v>310594</v>
      </c>
      <c r="AH41" s="190">
        <f>ROUND(AH92*Содержание!$H$8*(1+$H$13)*(1-$H$14)*(1-$H$15),0)</f>
        <v>315742</v>
      </c>
      <c r="AI41" s="190">
        <f>ROUND(AI92*Содержание!$H$8*(1+$H$13)*(1-$H$14)*(1-$H$15),0)</f>
        <v>328616</v>
      </c>
      <c r="AJ41" s="190">
        <f>ROUND(AJ92*Содержание!$H$8*(1+$H$13)*(1-$H$14)*(1-$H$15),0)</f>
        <v>332013</v>
      </c>
      <c r="AK41" s="190">
        <f>ROUND(AK92*Содержание!$H$8*(1+$H$13)*(1-$H$14)*(1-$H$15),0)</f>
        <v>333351</v>
      </c>
      <c r="AL41" s="190">
        <f>ROUND(AL92*Содержание!$H$8*(1+$H$13)*(1-$H$14)*(1-$H$15),0)</f>
        <v>340560</v>
      </c>
      <c r="AM41" s="190">
        <f>ROUND(AM92*Содержание!$H$8*(1+$H$13)*(1-$H$14)*(1-$H$15),0)</f>
        <v>360745</v>
      </c>
      <c r="AN41" s="190">
        <f>ROUND(AN92*Содержание!$H$8*(1+$H$13)*(1-$H$14)*(1-$H$15),0)</f>
        <v>368159</v>
      </c>
      <c r="AO41" s="190">
        <f>ROUND(AO92*Содержание!$H$8*(1+$H$13)*(1-$H$14)*(1-$H$15),0)</f>
        <v>368675</v>
      </c>
      <c r="AP41" s="190">
        <f>ROUND(AP92*Содержание!$H$8*(1+$H$13)*(1-$H$14)*(1-$H$15),0)</f>
        <v>374748</v>
      </c>
      <c r="AQ41" s="190">
        <f>ROUND(AQ92*Содержание!$H$8*(1+$H$13)*(1-$H$14)*(1-$H$15),0)</f>
        <v>381238</v>
      </c>
      <c r="AR41" s="190">
        <f>ROUND(AR92*Содержание!$H$8*(1+$H$13)*(1-$H$14)*(1-$H$15),0)</f>
        <v>392155</v>
      </c>
      <c r="AS41" s="1"/>
      <c r="AT41" s="1"/>
      <c r="AU41" s="1"/>
      <c r="AV41" s="1"/>
      <c r="AW41" s="1"/>
      <c r="AX41" s="1"/>
      <c r="AY41" s="1"/>
      <c r="AZ41" s="1"/>
    </row>
    <row r="42" spans="1:52">
      <c r="A42" s="50">
        <v>4750</v>
      </c>
      <c r="B42" s="185">
        <f>ROUND(B93*Содержание!$H$8*(1+$H$13)*(1-$H$14)*(1-$H$15),0)</f>
        <v>114824</v>
      </c>
      <c r="C42" s="185">
        <f>ROUND(C93*Содержание!$H$8*(1+$H$13)*(1-$H$14)*(1-$H$15),0)</f>
        <v>118427</v>
      </c>
      <c r="D42" s="185">
        <f>ROUND(D93*Содержание!$H$8*(1+$H$13)*(1-$H$14)*(1-$H$15),0)</f>
        <v>123372</v>
      </c>
      <c r="E42" s="190">
        <f>ROUND(E93*Содержание!$H$8*(1+$H$13)*(1-$H$14)*(1-$H$15),0)</f>
        <v>125637</v>
      </c>
      <c r="F42" s="190">
        <f>ROUND(F93*Содержание!$H$8*(1+$H$13)*(1-$H$14)*(1-$H$15),0)</f>
        <v>127490</v>
      </c>
      <c r="G42" s="190">
        <f>ROUND(G93*Содержание!$H$8*(1+$H$13)*(1-$H$14)*(1-$H$15),0)</f>
        <v>138820</v>
      </c>
      <c r="H42" s="190">
        <f>ROUND(H93*Содержание!$H$8*(1+$H$13)*(1-$H$14)*(1-$H$15),0)</f>
        <v>143452</v>
      </c>
      <c r="I42" s="190">
        <f>ROUND(I93*Содержание!$H$8*(1+$H$13)*(1-$H$14)*(1-$H$15),0)</f>
        <v>146233</v>
      </c>
      <c r="J42" s="190">
        <f>ROUND(J93*Содержание!$H$8*(1+$H$13)*(1-$H$14)*(1-$H$15),0)</f>
        <v>148087</v>
      </c>
      <c r="K42" s="190">
        <f>ROUND(K93*Содержание!$H$8*(1+$H$13)*(1-$H$14)*(1-$H$15),0)</f>
        <v>162094</v>
      </c>
      <c r="L42" s="190">
        <f>ROUND(L93*Содержание!$H$8*(1+$H$13)*(1-$H$14)*(1-$H$15),0)</f>
        <v>167035</v>
      </c>
      <c r="M42" s="190">
        <f>ROUND(M93*Содержание!$H$8*(1+$H$13)*(1-$H$14)*(1-$H$15),0)</f>
        <v>169610</v>
      </c>
      <c r="N42" s="190">
        <f>ROUND(N93*Содержание!$H$8*(1+$H$13)*(1-$H$14)*(1-$H$15),0)</f>
        <v>172699</v>
      </c>
      <c r="O42" s="190">
        <f>ROUND(O93*Содержание!$H$8*(1+$H$13)*(1-$H$14)*(1-$H$15),0)</f>
        <v>185984</v>
      </c>
      <c r="P42" s="190">
        <f>ROUND(P93*Содержание!$H$8*(1+$H$13)*(1-$H$14)*(1-$H$15),0)</f>
        <v>190825</v>
      </c>
      <c r="Q42" s="190">
        <f>ROUND(Q93*Содержание!$H$8*(1+$H$13)*(1-$H$14)*(1-$H$15),0)</f>
        <v>193605</v>
      </c>
      <c r="R42" s="190">
        <f>ROUND(R93*Содержание!$H$8*(1+$H$13)*(1-$H$14)*(1-$H$15),0)</f>
        <v>195047</v>
      </c>
      <c r="S42" s="190">
        <f>ROUND(S93*Содержание!$H$8*(1+$H$13)*(1-$H$14)*(1-$H$15),0)</f>
        <v>207611</v>
      </c>
      <c r="T42" s="190">
        <f>ROUND(T93*Содержание!$H$8*(1+$H$13)*(1-$H$14)*(1-$H$15),0)</f>
        <v>212143</v>
      </c>
      <c r="U42" s="190">
        <f>ROUND(U93*Содержание!$H$8*(1+$H$13)*(1-$H$14)*(1-$H$15),0)</f>
        <v>214820</v>
      </c>
      <c r="V42" s="190">
        <f>ROUND(V93*Содержание!$H$8*(1+$H$13)*(1-$H$14)*(1-$H$15),0)</f>
        <v>219145</v>
      </c>
      <c r="W42" s="190">
        <f>ROUND(W93*Содержание!$H$8*(1+$H$13)*(1-$H$14)*(1-$H$15),0)</f>
        <v>230884</v>
      </c>
      <c r="X42" s="190">
        <f>ROUND(X93*Содержание!$H$8*(1+$H$13)*(1-$H$14)*(1-$H$15),0)</f>
        <v>235313</v>
      </c>
      <c r="Y42" s="190">
        <f>ROUND(Y93*Содержание!$H$8*(1+$H$13)*(1-$H$14)*(1-$H$15),0)</f>
        <v>235622</v>
      </c>
      <c r="Z42" s="190">
        <f>ROUND(Z93*Содержание!$H$8*(1+$H$13)*(1-$H$14)*(1-$H$15),0)</f>
        <v>241905</v>
      </c>
      <c r="AA42" s="190">
        <f>ROUND(AA93*Содержание!$H$8*(1+$H$13)*(1-$H$14)*(1-$H$15),0)</f>
        <v>254468</v>
      </c>
      <c r="AB42" s="190">
        <f>ROUND(AB93*Содержание!$H$8*(1+$H$13)*(1-$H$14)*(1-$H$15),0)</f>
        <v>258793</v>
      </c>
      <c r="AC42" s="190">
        <f>ROUND(AC93*Содержание!$H$8*(1+$H$13)*(1-$H$14)*(1-$H$15),0)</f>
        <v>268678</v>
      </c>
      <c r="AD42" s="190">
        <f>ROUND(AD93*Содержание!$H$8*(1+$H$13)*(1-$H$14)*(1-$H$15),0)</f>
        <v>285980</v>
      </c>
      <c r="AE42" s="190">
        <f>ROUND(AE93*Содержание!$H$8*(1+$H$13)*(1-$H$14)*(1-$H$15),0)</f>
        <v>297514</v>
      </c>
      <c r="AF42" s="190">
        <f>ROUND(AF93*Содержание!$H$8*(1+$H$13)*(1-$H$14)*(1-$H$15),0)</f>
        <v>313786</v>
      </c>
      <c r="AG42" s="190">
        <f>ROUND(AG93*Содержание!$H$8*(1+$H$13)*(1-$H$14)*(1-$H$15),0)</f>
        <v>317491</v>
      </c>
      <c r="AH42" s="190">
        <f>ROUND(AH93*Содержание!$H$8*(1+$H$13)*(1-$H$14)*(1-$H$15),0)</f>
        <v>319140</v>
      </c>
      <c r="AI42" s="190">
        <f>ROUND(AI93*Содержание!$H$8*(1+$H$13)*(1-$H$14)*(1-$H$15),0)</f>
        <v>332425</v>
      </c>
      <c r="AJ42" s="190">
        <f>ROUND(AJ93*Содержание!$H$8*(1+$H$13)*(1-$H$14)*(1-$H$15),0)</f>
        <v>335617</v>
      </c>
      <c r="AK42" s="190">
        <f>ROUND(AK93*Содержание!$H$8*(1+$H$13)*(1-$H$14)*(1-$H$15),0)</f>
        <v>343958</v>
      </c>
      <c r="AL42" s="190">
        <f>ROUND(AL93*Содержание!$H$8*(1+$H$13)*(1-$H$14)*(1-$H$15),0)</f>
        <v>346637</v>
      </c>
      <c r="AM42" s="190">
        <f>ROUND(AM93*Содержание!$H$8*(1+$H$13)*(1-$H$14)*(1-$H$15),0)</f>
        <v>364658</v>
      </c>
      <c r="AN42" s="190">
        <f>ROUND(AN93*Содержание!$H$8*(1+$H$13)*(1-$H$14)*(1-$H$15),0)</f>
        <v>374852</v>
      </c>
      <c r="AO42" s="190">
        <f>ROUND(AO93*Содержание!$H$8*(1+$H$13)*(1-$H$14)*(1-$H$15),0)</f>
        <v>375676</v>
      </c>
      <c r="AP42" s="190">
        <f>ROUND(AP93*Содержание!$H$8*(1+$H$13)*(1-$H$14)*(1-$H$15),0)</f>
        <v>378047</v>
      </c>
      <c r="AQ42" s="190">
        <f>ROUND(AQ93*Содержание!$H$8*(1+$H$13)*(1-$H$14)*(1-$H$15),0)</f>
        <v>385357</v>
      </c>
      <c r="AR42" s="190">
        <f>ROUND(AR93*Содержание!$H$8*(1+$H$13)*(1-$H$14)*(1-$H$15),0)</f>
        <v>388756</v>
      </c>
      <c r="AS42" s="1"/>
      <c r="AT42" s="1"/>
      <c r="AU42" s="1"/>
      <c r="AV42" s="1"/>
      <c r="AW42" s="1"/>
      <c r="AX42" s="1"/>
      <c r="AY42" s="1"/>
      <c r="AZ42" s="1"/>
    </row>
    <row r="43" spans="1:52">
      <c r="A43" s="50">
        <v>4875</v>
      </c>
      <c r="B43" s="185">
        <f>ROUND(B94*Содержание!$H$8*(1+$H$13)*(1-$H$14)*(1-$H$15),0)</f>
        <v>116059</v>
      </c>
      <c r="C43" s="185">
        <f>ROUND(C94*Содержание!$H$8*(1+$H$13)*(1-$H$14)*(1-$H$15),0)</f>
        <v>120695</v>
      </c>
      <c r="D43" s="185">
        <f>ROUND(D94*Содержание!$H$8*(1+$H$13)*(1-$H$14)*(1-$H$15),0)</f>
        <v>125432</v>
      </c>
      <c r="E43" s="190">
        <f>ROUND(E94*Содержание!$H$8*(1+$H$13)*(1-$H$14)*(1-$H$15),0)</f>
        <v>130684</v>
      </c>
      <c r="F43" s="190">
        <f>ROUND(F94*Содержание!$H$8*(1+$H$13)*(1-$H$14)*(1-$H$15),0)</f>
        <v>134287</v>
      </c>
      <c r="G43" s="190">
        <f>ROUND(G94*Содержание!$H$8*(1+$H$13)*(1-$H$14)*(1-$H$15),0)</f>
        <v>142628</v>
      </c>
      <c r="H43" s="190">
        <f>ROUND(H94*Содержание!$H$8*(1+$H$13)*(1-$H$14)*(1-$H$15),0)</f>
        <v>148809</v>
      </c>
      <c r="I43" s="190">
        <f>ROUND(I94*Содержание!$H$8*(1+$H$13)*(1-$H$14)*(1-$H$15),0)</f>
        <v>153751</v>
      </c>
      <c r="J43" s="190">
        <f>ROUND(J94*Содержание!$H$8*(1+$H$13)*(1-$H$14)*(1-$H$15),0)</f>
        <v>157562</v>
      </c>
      <c r="K43" s="190">
        <f>ROUND(K94*Содержание!$H$8*(1+$H$13)*(1-$H$14)*(1-$H$15),0)</f>
        <v>167035</v>
      </c>
      <c r="L43" s="190">
        <f>ROUND(L94*Содержание!$H$8*(1+$H$13)*(1-$H$14)*(1-$H$15),0)</f>
        <v>173010</v>
      </c>
      <c r="M43" s="190">
        <f>ROUND(M94*Содержание!$H$8*(1+$H$13)*(1-$H$14)*(1-$H$15),0)</f>
        <v>177953</v>
      </c>
      <c r="N43" s="190">
        <f>ROUND(N94*Содержание!$H$8*(1+$H$13)*(1-$H$14)*(1-$H$15),0)</f>
        <v>182793</v>
      </c>
      <c r="O43" s="190">
        <f>ROUND(O94*Содержание!$H$8*(1+$H$13)*(1-$H$14)*(1-$H$15),0)</f>
        <v>191546</v>
      </c>
      <c r="P43" s="190">
        <f>ROUND(P94*Содержание!$H$8*(1+$H$13)*(1-$H$14)*(1-$H$15),0)</f>
        <v>197829</v>
      </c>
      <c r="Q43" s="190">
        <f>ROUND(Q94*Содержание!$H$8*(1+$H$13)*(1-$H$14)*(1-$H$15),0)</f>
        <v>200813</v>
      </c>
      <c r="R43" s="190">
        <f>ROUND(R94*Содержание!$H$8*(1+$H$13)*(1-$H$14)*(1-$H$15),0)</f>
        <v>206376</v>
      </c>
      <c r="S43" s="190">
        <f>ROUND(S94*Содержание!$H$8*(1+$H$13)*(1-$H$14)*(1-$H$15),0)</f>
        <v>215336</v>
      </c>
      <c r="T43" s="190">
        <f>ROUND(T94*Содержание!$H$8*(1+$H$13)*(1-$H$14)*(1-$H$15),0)</f>
        <v>220277</v>
      </c>
      <c r="U43" s="190">
        <f>ROUND(U94*Содержание!$H$8*(1+$H$13)*(1-$H$14)*(1-$H$15),0)</f>
        <v>225324</v>
      </c>
      <c r="V43" s="190">
        <f>ROUND(V94*Содержание!$H$8*(1+$H$13)*(1-$H$14)*(1-$H$15),0)</f>
        <v>230370</v>
      </c>
      <c r="W43" s="190">
        <f>ROUND(W94*Содержание!$H$8*(1+$H$13)*(1-$H$14)*(1-$H$15),0)</f>
        <v>239639</v>
      </c>
      <c r="X43" s="190">
        <f>ROUND(X94*Содержание!$H$8*(1+$H$13)*(1-$H$14)*(1-$H$15),0)</f>
        <v>244787</v>
      </c>
      <c r="Y43" s="190">
        <f>ROUND(Y94*Содержание!$H$8*(1+$H$13)*(1-$H$14)*(1-$H$15),0)</f>
        <v>249422</v>
      </c>
      <c r="Z43" s="190">
        <f>ROUND(Z94*Содержание!$H$8*(1+$H$13)*(1-$H$14)*(1-$H$15),0)</f>
        <v>254261</v>
      </c>
      <c r="AA43" s="190">
        <f>ROUND(AA94*Содержание!$H$8*(1+$H$13)*(1-$H$14)*(1-$H$15),0)</f>
        <v>264148</v>
      </c>
      <c r="AB43" s="190">
        <f>ROUND(AB94*Содержание!$H$8*(1+$H$13)*(1-$H$14)*(1-$H$15),0)</f>
        <v>269193</v>
      </c>
      <c r="AC43" s="190">
        <f>ROUND(AC94*Содержание!$H$8*(1+$H$13)*(1-$H$14)*(1-$H$15),0)</f>
        <v>283405</v>
      </c>
      <c r="AD43" s="190">
        <f>ROUND(AD94*Содержание!$H$8*(1+$H$13)*(1-$H$14)*(1-$H$15),0)</f>
        <v>301325</v>
      </c>
      <c r="AE43" s="190">
        <f>ROUND(AE94*Содержание!$H$8*(1+$H$13)*(1-$H$14)*(1-$H$15),0)</f>
        <v>316463</v>
      </c>
      <c r="AF43" s="190">
        <f>ROUND(AF94*Содержание!$H$8*(1+$H$13)*(1-$H$14)*(1-$H$15),0)</f>
        <v>319757</v>
      </c>
      <c r="AG43" s="190">
        <f>ROUND(AG94*Содержание!$H$8*(1+$H$13)*(1-$H$14)*(1-$H$15),0)</f>
        <v>322744</v>
      </c>
      <c r="AH43" s="190">
        <f>ROUND(AH94*Содержание!$H$8*(1+$H$13)*(1-$H$14)*(1-$H$15),0)</f>
        <v>325937</v>
      </c>
      <c r="AI43" s="190">
        <f>ROUND(AI94*Содержание!$H$8*(1+$H$13)*(1-$H$14)*(1-$H$15),0)</f>
        <v>336339</v>
      </c>
      <c r="AJ43" s="190">
        <f>ROUND(AJ94*Содержание!$H$8*(1+$H$13)*(1-$H$14)*(1-$H$15),0)</f>
        <v>336648</v>
      </c>
      <c r="AK43" s="190">
        <f>ROUND(AK94*Содержание!$H$8*(1+$H$13)*(1-$H$14)*(1-$H$15),0)</f>
        <v>351787</v>
      </c>
      <c r="AL43" s="190">
        <f>ROUND(AL94*Содержание!$H$8*(1+$H$13)*(1-$H$14)*(1-$H$15),0)</f>
        <v>361260</v>
      </c>
      <c r="AM43" s="190">
        <f>ROUND(AM94*Содержание!$H$8*(1+$H$13)*(1-$H$14)*(1-$H$15),0)</f>
        <v>373102</v>
      </c>
      <c r="AN43" s="190">
        <f>ROUND(AN94*Содержание!$H$8*(1+$H$13)*(1-$H$14)*(1-$H$15),0)</f>
        <v>378974</v>
      </c>
      <c r="AO43" s="190">
        <f>ROUND(AO94*Содержание!$H$8*(1+$H$13)*(1-$H$14)*(1-$H$15),0)</f>
        <v>391536</v>
      </c>
      <c r="AP43" s="190">
        <f>ROUND(AP94*Содержание!$H$8*(1+$H$13)*(1-$H$14)*(1-$H$15),0)</f>
        <v>394523</v>
      </c>
      <c r="AQ43" s="190">
        <f>ROUND(AQ94*Содержание!$H$8*(1+$H$13)*(1-$H$14)*(1-$H$15),0)</f>
        <v>397818</v>
      </c>
      <c r="AR43" s="190">
        <f>ROUND(AR94*Содержание!$H$8*(1+$H$13)*(1-$H$14)*(1-$H$15),0)</f>
        <v>398229</v>
      </c>
      <c r="AS43" s="1"/>
      <c r="AT43" s="1"/>
      <c r="AU43" s="1"/>
      <c r="AV43" s="1"/>
      <c r="AW43" s="1"/>
      <c r="AX43" s="1"/>
      <c r="AY43" s="1"/>
      <c r="AZ43" s="1"/>
    </row>
    <row r="44" spans="1:52">
      <c r="A44" s="50">
        <v>5000</v>
      </c>
      <c r="B44" s="185">
        <f>ROUND(B95*Содержание!$H$8*(1+$H$13)*(1-$H$14)*(1-$H$15),0)</f>
        <v>118738</v>
      </c>
      <c r="C44" s="185">
        <f>ROUND(C95*Содержание!$H$8*(1+$H$13)*(1-$H$14)*(1-$H$15),0)</f>
        <v>123578</v>
      </c>
      <c r="D44" s="185">
        <f>ROUND(D95*Содержание!$H$8*(1+$H$13)*(1-$H$14)*(1-$H$15),0)</f>
        <v>128212</v>
      </c>
      <c r="E44" s="190">
        <f>ROUND(E95*Содержание!$H$8*(1+$H$13)*(1-$H$14)*(1-$H$15),0)</f>
        <v>133156</v>
      </c>
      <c r="F44" s="190">
        <f>ROUND(F95*Содержание!$H$8*(1+$H$13)*(1-$H$14)*(1-$H$15),0)</f>
        <v>136450</v>
      </c>
      <c r="G44" s="190">
        <f>ROUND(G95*Содержание!$H$8*(1+$H$13)*(1-$H$14)*(1-$H$15),0)</f>
        <v>146646</v>
      </c>
      <c r="H44" s="190">
        <f>ROUND(H95*Содержание!$H$8*(1+$H$13)*(1-$H$14)*(1-$H$15),0)</f>
        <v>151488</v>
      </c>
      <c r="I44" s="190">
        <f>ROUND(I95*Содержание!$H$8*(1+$H$13)*(1-$H$14)*(1-$H$15),0)</f>
        <v>156428</v>
      </c>
      <c r="J44" s="190">
        <f>ROUND(J95*Содержание!$H$8*(1+$H$13)*(1-$H$14)*(1-$H$15),0)</f>
        <v>160448</v>
      </c>
      <c r="K44" s="190">
        <f>ROUND(K95*Содержание!$H$8*(1+$H$13)*(1-$H$14)*(1-$H$15),0)</f>
        <v>171464</v>
      </c>
      <c r="L44" s="190">
        <f>ROUND(L95*Содержание!$H$8*(1+$H$13)*(1-$H$14)*(1-$H$15),0)</f>
        <v>176201</v>
      </c>
      <c r="M44" s="190">
        <f>ROUND(M95*Содержание!$H$8*(1+$H$13)*(1-$H$14)*(1-$H$15),0)</f>
        <v>181351</v>
      </c>
      <c r="N44" s="190">
        <f>ROUND(N95*Содержание!$H$8*(1+$H$13)*(1-$H$14)*(1-$H$15),0)</f>
        <v>185984</v>
      </c>
      <c r="O44" s="190">
        <f>ROUND(O95*Содержание!$H$8*(1+$H$13)*(1-$H$14)*(1-$H$15),0)</f>
        <v>196284</v>
      </c>
      <c r="P44" s="190">
        <f>ROUND(P95*Содержание!$H$8*(1+$H$13)*(1-$H$14)*(1-$H$15),0)</f>
        <v>201330</v>
      </c>
      <c r="Q44" s="190">
        <f>ROUND(Q95*Содержание!$H$8*(1+$H$13)*(1-$H$14)*(1-$H$15),0)</f>
        <v>204316</v>
      </c>
      <c r="R44" s="190">
        <f>ROUND(R95*Содержание!$H$8*(1+$H$13)*(1-$H$14)*(1-$H$15),0)</f>
        <v>210081</v>
      </c>
      <c r="S44" s="190">
        <f>ROUND(S95*Содержание!$H$8*(1+$H$13)*(1-$H$14)*(1-$H$15),0)</f>
        <v>219145</v>
      </c>
      <c r="T44" s="190">
        <f>ROUND(T95*Содержание!$H$8*(1+$H$13)*(1-$H$14)*(1-$H$15),0)</f>
        <v>223986</v>
      </c>
      <c r="U44" s="190">
        <f>ROUND(U95*Содержание!$H$8*(1+$H$13)*(1-$H$14)*(1-$H$15),0)</f>
        <v>229237</v>
      </c>
      <c r="V44" s="190">
        <f>ROUND(V95*Содержание!$H$8*(1+$H$13)*(1-$H$14)*(1-$H$15),0)</f>
        <v>234283</v>
      </c>
      <c r="W44" s="190">
        <f>ROUND(W95*Содержание!$H$8*(1+$H$13)*(1-$H$14)*(1-$H$15),0)</f>
        <v>243862</v>
      </c>
      <c r="X44" s="190">
        <f>ROUND(X95*Содержание!$H$8*(1+$H$13)*(1-$H$14)*(1-$H$15),0)</f>
        <v>249319</v>
      </c>
      <c r="Y44" s="190">
        <f>ROUND(Y95*Содержание!$H$8*(1+$H$13)*(1-$H$14)*(1-$H$15),0)</f>
        <v>253954</v>
      </c>
      <c r="Z44" s="190">
        <f>ROUND(Z95*Содержание!$H$8*(1+$H$13)*(1-$H$14)*(1-$H$15),0)</f>
        <v>258793</v>
      </c>
      <c r="AA44" s="190">
        <f>ROUND(AA95*Содержание!$H$8*(1+$H$13)*(1-$H$14)*(1-$H$15),0)</f>
        <v>268885</v>
      </c>
      <c r="AB44" s="190">
        <f>ROUND(AB95*Содержание!$H$8*(1+$H$13)*(1-$H$14)*(1-$H$15),0)</f>
        <v>273826</v>
      </c>
      <c r="AC44" s="190">
        <f>ROUND(AC95*Содержание!$H$8*(1+$H$13)*(1-$H$14)*(1-$H$15),0)</f>
        <v>288863</v>
      </c>
      <c r="AD44" s="190">
        <f>ROUND(AD95*Содержание!$H$8*(1+$H$13)*(1-$H$14)*(1-$H$15),0)</f>
        <v>301325</v>
      </c>
      <c r="AE44" s="190">
        <f>ROUND(AE95*Содержание!$H$8*(1+$H$13)*(1-$H$14)*(1-$H$15),0)</f>
        <v>319757</v>
      </c>
      <c r="AF44" s="190">
        <f>ROUND(AF95*Содержание!$H$8*(1+$H$13)*(1-$H$14)*(1-$H$15),0)</f>
        <v>322847</v>
      </c>
      <c r="AG44" s="190">
        <f>ROUND(AG95*Содержание!$H$8*(1+$H$13)*(1-$H$14)*(1-$H$15),0)</f>
        <v>326452</v>
      </c>
      <c r="AH44" s="190">
        <f>ROUND(AH95*Содержание!$H$8*(1+$H$13)*(1-$H$14)*(1-$H$15),0)</f>
        <v>329540</v>
      </c>
      <c r="AI44" s="190">
        <f>ROUND(AI95*Содержание!$H$8*(1+$H$13)*(1-$H$14)*(1-$H$15),0)</f>
        <v>336648</v>
      </c>
      <c r="AJ44" s="190">
        <f>ROUND(AJ95*Содержание!$H$8*(1+$H$13)*(1-$H$14)*(1-$H$15),0)</f>
        <v>346121</v>
      </c>
      <c r="AK44" s="190">
        <f>ROUND(AK95*Содержание!$H$8*(1+$H$13)*(1-$H$14)*(1-$H$15),0)</f>
        <v>355492</v>
      </c>
      <c r="AL44" s="190">
        <f>ROUND(AL95*Содержание!$H$8*(1+$H$13)*(1-$H$14)*(1-$H$15),0)</f>
        <v>365070</v>
      </c>
      <c r="AM44" s="190">
        <f>ROUND(AM95*Содержание!$H$8*(1+$H$13)*(1-$H$14)*(1-$H$15),0)</f>
        <v>380106</v>
      </c>
      <c r="AN44" s="190">
        <f>ROUND(AN95*Содержание!$H$8*(1+$H$13)*(1-$H$14)*(1-$H$15),0)</f>
        <v>381032</v>
      </c>
      <c r="AO44" s="190">
        <f>ROUND(AO95*Содержание!$H$8*(1+$H$13)*(1-$H$14)*(1-$H$15),0)</f>
        <v>395245</v>
      </c>
      <c r="AP44" s="190">
        <f>ROUND(AP95*Содержание!$H$8*(1+$H$13)*(1-$H$14)*(1-$H$15),0)</f>
        <v>398849</v>
      </c>
      <c r="AQ44" s="190">
        <f>ROUND(AQ95*Содержание!$H$8*(1+$H$13)*(1-$H$14)*(1-$H$15),0)</f>
        <v>399258</v>
      </c>
      <c r="AR44" s="190">
        <f>ROUND(AR95*Содержание!$H$8*(1+$H$13)*(1-$H$14)*(1-$H$15),0)</f>
        <v>404512</v>
      </c>
      <c r="AS44" s="1"/>
      <c r="AT44" s="1"/>
      <c r="AU44" s="1"/>
      <c r="AV44" s="1"/>
      <c r="AW44" s="1"/>
      <c r="AX44" s="1"/>
      <c r="AY44" s="1"/>
      <c r="AZ44" s="1"/>
    </row>
    <row r="45" spans="1:52">
      <c r="A45" s="50">
        <v>5125</v>
      </c>
      <c r="B45" s="185">
        <f>ROUND(B96*Содержание!$H$8*(1+$H$13)*(1-$H$14)*(1-$H$15),0)</f>
        <v>125018</v>
      </c>
      <c r="C45" s="185">
        <f>ROUND(C96*Содержание!$H$8*(1+$H$13)*(1-$H$14)*(1-$H$15),0)</f>
        <v>129345</v>
      </c>
      <c r="D45" s="185">
        <f>ROUND(D96*Содержание!$H$8*(1+$H$13)*(1-$H$14)*(1-$H$15),0)</f>
        <v>133979</v>
      </c>
      <c r="E45" s="185">
        <f>ROUND(E96*Содержание!$H$8*(1+$H$13)*(1-$H$14)*(1-$H$15),0)</f>
        <v>136245</v>
      </c>
      <c r="F45" s="185">
        <f>ROUND(F96*Содержание!$H$8*(1+$H$13)*(1-$H$14)*(1-$H$15),0)</f>
        <v>137996</v>
      </c>
      <c r="G45" s="185">
        <f>ROUND(G96*Содержание!$H$8*(1+$H$13)*(1-$H$14)*(1-$H$15),0)</f>
        <v>149632</v>
      </c>
      <c r="H45" s="185">
        <f>ROUND(H96*Содержание!$H$8*(1+$H$13)*(1-$H$14)*(1-$H$15),0)</f>
        <v>158181</v>
      </c>
      <c r="I45" s="185">
        <f>ROUND(I96*Содержание!$H$8*(1+$H$13)*(1-$H$14)*(1-$H$15),0)</f>
        <v>160341</v>
      </c>
      <c r="J45" s="185">
        <f>ROUND(J96*Содержание!$H$8*(1+$H$13)*(1-$H$14)*(1-$H$15),0)</f>
        <v>160857</v>
      </c>
      <c r="K45" s="185">
        <f>ROUND(K96*Содержание!$H$8*(1+$H$13)*(1-$H$14)*(1-$H$15),0)</f>
        <v>175172</v>
      </c>
      <c r="L45" s="185">
        <f>ROUND(L96*Содержание!$H$8*(1+$H$13)*(1-$H$14)*(1-$H$15),0)</f>
        <v>184851</v>
      </c>
      <c r="M45" s="185">
        <f>ROUND(M96*Содержание!$H$8*(1+$H$13)*(1-$H$14)*(1-$H$15),0)</f>
        <v>185777</v>
      </c>
      <c r="N45" s="185">
        <f>ROUND(N96*Содержание!$H$8*(1+$H$13)*(1-$H$14)*(1-$H$15),0)</f>
        <v>189589</v>
      </c>
      <c r="O45" s="185">
        <f>ROUND(O96*Содержание!$H$8*(1+$H$13)*(1-$H$14)*(1-$H$15),0)</f>
        <v>201330</v>
      </c>
      <c r="P45" s="185">
        <f>ROUND(P96*Содержание!$H$8*(1+$H$13)*(1-$H$14)*(1-$H$15),0)</f>
        <v>210495</v>
      </c>
      <c r="Q45" s="185">
        <f>ROUND(Q96*Содержание!$H$8*(1+$H$13)*(1-$H$14)*(1-$H$15),0)</f>
        <v>211523</v>
      </c>
      <c r="R45" s="185">
        <f>ROUND(R96*Содержание!$H$8*(1+$H$13)*(1-$H$14)*(1-$H$15),0)</f>
        <v>213685</v>
      </c>
      <c r="S45" s="185">
        <f>ROUND(S96*Содержание!$H$8*(1+$H$13)*(1-$H$14)*(1-$H$15),0)</f>
        <v>224395</v>
      </c>
      <c r="T45" s="190">
        <f>ROUND(T96*Содержание!$H$8*(1+$H$13)*(1-$H$14)*(1-$H$15),0)</f>
        <v>232430</v>
      </c>
      <c r="U45" s="190">
        <f>ROUND(U96*Содержание!$H$8*(1+$H$13)*(1-$H$14)*(1-$H$15),0)</f>
        <v>235313</v>
      </c>
      <c r="V45" s="190">
        <f>ROUND(V96*Содержание!$H$8*(1+$H$13)*(1-$H$14)*(1-$H$15),0)</f>
        <v>236445</v>
      </c>
      <c r="W45" s="190">
        <f>ROUND(W96*Содержание!$H$8*(1+$H$13)*(1-$H$14)*(1-$H$15),0)</f>
        <v>247052</v>
      </c>
      <c r="X45" s="190">
        <f>ROUND(X96*Содержание!$H$8*(1+$H$13)*(1-$H$14)*(1-$H$15),0)</f>
        <v>253130</v>
      </c>
      <c r="Y45" s="190">
        <f>ROUND(Y96*Содержание!$H$8*(1+$H$13)*(1-$H$14)*(1-$H$15),0)</f>
        <v>255704</v>
      </c>
      <c r="Z45" s="190">
        <f>ROUND(Z96*Содержание!$H$8*(1+$H$13)*(1-$H$14)*(1-$H$15),0)</f>
        <v>261574</v>
      </c>
      <c r="AA45" s="190">
        <f>ROUND(AA96*Содержание!$H$8*(1+$H$13)*(1-$H$14)*(1-$H$15),0)</f>
        <v>273826</v>
      </c>
      <c r="AB45" s="190">
        <f>ROUND(AB96*Содержание!$H$8*(1+$H$13)*(1-$H$14)*(1-$H$15),0)</f>
        <v>276815</v>
      </c>
      <c r="AC45" s="190">
        <f>ROUND(AC96*Содержание!$H$8*(1+$H$13)*(1-$H$14)*(1-$H$15),0)</f>
        <v>293086</v>
      </c>
      <c r="AD45" s="190">
        <f>ROUND(AD96*Содержание!$H$8*(1+$H$13)*(1-$H$14)*(1-$H$15),0)</f>
        <v>310387</v>
      </c>
      <c r="AE45" s="190">
        <f>ROUND(AE96*Содержание!$H$8*(1+$H$13)*(1-$H$14)*(1-$H$15),0)</f>
        <v>329644</v>
      </c>
      <c r="AF45" s="190">
        <f>ROUND(AF96*Содержание!$H$8*(1+$H$13)*(1-$H$14)*(1-$H$15),0)</f>
        <v>332735</v>
      </c>
      <c r="AG45" s="190">
        <f>ROUND(AG96*Содержание!$H$8*(1+$H$13)*(1-$H$14)*(1-$H$15),0)</f>
        <v>333146</v>
      </c>
      <c r="AH45" s="190">
        <f>ROUND(AH96*Содержание!$H$8*(1+$H$13)*(1-$H$14)*(1-$H$15),0)</f>
        <v>336543</v>
      </c>
      <c r="AI45" s="190">
        <f>ROUND(AI96*Содержание!$H$8*(1+$H$13)*(1-$H$14)*(1-$H$15),0)</f>
        <v>346637</v>
      </c>
      <c r="AJ45" s="185">
        <f>ROUND(AJ96*Содержание!$H$8*(1+$H$13)*(1-$H$14)*(1-$H$15),0)</f>
        <v>354051</v>
      </c>
      <c r="AK45" s="185">
        <f>ROUND(AK96*Содержание!$H$8*(1+$H$13)*(1-$H$14)*(1-$H$15),0)</f>
        <v>361156</v>
      </c>
      <c r="AL45" s="185">
        <f>ROUND(AL96*Содержание!$H$8*(1+$H$13)*(1-$H$14)*(1-$H$15),0)</f>
        <v>367439</v>
      </c>
      <c r="AM45" s="185">
        <f>ROUND(AM96*Содержание!$H$8*(1+$H$13)*(1-$H$14)*(1-$H$15),0)</f>
        <v>384637</v>
      </c>
      <c r="AN45" s="185">
        <f>ROUND(AN96*Содержание!$H$8*(1+$H$13)*(1-$H$14)*(1-$H$15),0)</f>
        <v>389991</v>
      </c>
      <c r="AO45" s="185">
        <f>ROUND(AO96*Содержание!$H$8*(1+$H$13)*(1-$H$14)*(1-$H$15),0)</f>
        <v>398127</v>
      </c>
      <c r="AP45" s="185">
        <f>ROUND(AP96*Содержание!$H$8*(1+$H$13)*(1-$H$14)*(1-$H$15),0)</f>
        <v>405129</v>
      </c>
      <c r="AQ45" s="185">
        <f>ROUND(AQ96*Содержание!$H$8*(1+$H$13)*(1-$H$14)*(1-$H$15),0)</f>
        <v>407809</v>
      </c>
      <c r="AR45" s="185">
        <f>ROUND(AR96*Содержание!$H$8*(1+$H$13)*(1-$H$14)*(1-$H$15),0)</f>
        <v>409352</v>
      </c>
      <c r="AS45" s="1"/>
      <c r="AT45" s="1"/>
      <c r="AU45" s="1"/>
      <c r="AV45" s="1"/>
      <c r="AW45" s="1"/>
      <c r="AX45" s="1"/>
      <c r="AY45" s="1"/>
      <c r="AZ45" s="1"/>
    </row>
    <row r="46" spans="1:52">
      <c r="A46" s="50">
        <v>5250</v>
      </c>
      <c r="B46" s="185">
        <f>ROUND(B97*Содержание!$H$8*(1+$H$13)*(1-$H$14)*(1-$H$15),0)</f>
        <v>126668</v>
      </c>
      <c r="C46" s="185">
        <f>ROUND(C97*Содержание!$H$8*(1+$H$13)*(1-$H$14)*(1-$H$15),0)</f>
        <v>131405</v>
      </c>
      <c r="D46" s="185">
        <f>ROUND(D97*Содержание!$H$8*(1+$H$13)*(1-$H$14)*(1-$H$15),0)</f>
        <v>136346</v>
      </c>
      <c r="E46" s="185">
        <f>ROUND(E97*Содержание!$H$8*(1+$H$13)*(1-$H$14)*(1-$H$15),0)</f>
        <v>138200</v>
      </c>
      <c r="F46" s="185">
        <f>ROUND(F97*Содержание!$H$8*(1+$H$13)*(1-$H$14)*(1-$H$15),0)</f>
        <v>139848</v>
      </c>
      <c r="G46" s="185">
        <f>ROUND(G97*Содержание!$H$8*(1+$H$13)*(1-$H$14)*(1-$H$15),0)</f>
        <v>152002</v>
      </c>
      <c r="H46" s="185">
        <f>ROUND(H97*Содержание!$H$8*(1+$H$13)*(1-$H$14)*(1-$H$15),0)</f>
        <v>161888</v>
      </c>
      <c r="I46" s="185">
        <f>ROUND(I97*Содержание!$H$8*(1+$H$13)*(1-$H$14)*(1-$H$15),0)</f>
        <v>164152</v>
      </c>
      <c r="J46" s="185">
        <f>ROUND(J97*Содержание!$H$8*(1+$H$13)*(1-$H$14)*(1-$H$15),0)</f>
        <v>164565</v>
      </c>
      <c r="K46" s="185">
        <f>ROUND(K97*Содержание!$H$8*(1+$H$13)*(1-$H$14)*(1-$H$15),0)</f>
        <v>178776</v>
      </c>
      <c r="L46" s="185">
        <f>ROUND(L97*Содержание!$H$8*(1+$H$13)*(1-$H$14)*(1-$H$15),0)</f>
        <v>189280</v>
      </c>
      <c r="M46" s="185">
        <f>ROUND(M97*Содержание!$H$8*(1+$H$13)*(1-$H$14)*(1-$H$15),0)</f>
        <v>190414</v>
      </c>
      <c r="N46" s="185">
        <f>ROUND(N97*Содержание!$H$8*(1+$H$13)*(1-$H$14)*(1-$H$15),0)</f>
        <v>191650</v>
      </c>
      <c r="O46" s="185">
        <f>ROUND(O97*Содержание!$H$8*(1+$H$13)*(1-$H$14)*(1-$H$15),0)</f>
        <v>205859</v>
      </c>
      <c r="P46" s="185">
        <f>ROUND(P97*Содержание!$H$8*(1+$H$13)*(1-$H$14)*(1-$H$15),0)</f>
        <v>216673</v>
      </c>
      <c r="Q46" s="185">
        <f>ROUND(Q97*Содержание!$H$8*(1+$H$13)*(1-$H$14)*(1-$H$15),0)</f>
        <v>215438</v>
      </c>
      <c r="R46" s="185">
        <f>ROUND(R97*Содержание!$H$8*(1+$H$13)*(1-$H$14)*(1-$H$15),0)</f>
        <v>216571</v>
      </c>
      <c r="S46" s="185">
        <f>ROUND(S97*Содержание!$H$8*(1+$H$13)*(1-$H$14)*(1-$H$15),0)</f>
        <v>229442</v>
      </c>
      <c r="T46" s="190">
        <f>ROUND(T97*Содержание!$H$8*(1+$H$13)*(1-$H$14)*(1-$H$15),0)</f>
        <v>230164</v>
      </c>
      <c r="U46" s="190">
        <f>ROUND(U97*Содержание!$H$8*(1+$H$13)*(1-$H$14)*(1-$H$15),0)</f>
        <v>240153</v>
      </c>
      <c r="V46" s="190">
        <f>ROUND(V97*Содержание!$H$8*(1+$H$13)*(1-$H$14)*(1-$H$15),0)</f>
        <v>240049</v>
      </c>
      <c r="W46" s="190">
        <f>ROUND(W97*Содержание!$H$8*(1+$H$13)*(1-$H$14)*(1-$H$15),0)</f>
        <v>250452</v>
      </c>
      <c r="X46" s="190">
        <f>ROUND(X97*Содержание!$H$8*(1+$H$13)*(1-$H$14)*(1-$H$15),0)</f>
        <v>257144</v>
      </c>
      <c r="Y46" s="190">
        <f>ROUND(Y97*Содержание!$H$8*(1+$H$13)*(1-$H$14)*(1-$H$15),0)</f>
        <v>258587</v>
      </c>
      <c r="Z46" s="190">
        <f>ROUND(Z97*Содержание!$H$8*(1+$H$13)*(1-$H$14)*(1-$H$15),0)</f>
        <v>262293</v>
      </c>
      <c r="AA46" s="190">
        <f>ROUND(AA97*Содержание!$H$8*(1+$H$13)*(1-$H$14)*(1-$H$15),0)</f>
        <v>276815</v>
      </c>
      <c r="AB46" s="190">
        <f>ROUND(AB97*Содержание!$H$8*(1+$H$13)*(1-$H$14)*(1-$H$15),0)</f>
        <v>279800</v>
      </c>
      <c r="AC46" s="190">
        <f>ROUND(AC97*Содержание!$H$8*(1+$H$13)*(1-$H$14)*(1-$H$15),0)</f>
        <v>296278</v>
      </c>
      <c r="AD46" s="190">
        <f>ROUND(AD97*Содержание!$H$8*(1+$H$13)*(1-$H$14)*(1-$H$15),0)</f>
        <v>319757</v>
      </c>
      <c r="AE46" s="190">
        <f>ROUND(AE97*Содержание!$H$8*(1+$H$13)*(1-$H$14)*(1-$H$15),0)</f>
        <v>332735</v>
      </c>
      <c r="AF46" s="190">
        <f>ROUND(AF97*Содержание!$H$8*(1+$H$13)*(1-$H$14)*(1-$H$15),0)</f>
        <v>341075</v>
      </c>
      <c r="AG46" s="190">
        <f>ROUND(AG97*Содержание!$H$8*(1+$H$13)*(1-$H$14)*(1-$H$15),0)</f>
        <v>340765</v>
      </c>
      <c r="AH46" s="190">
        <f>ROUND(AH97*Содержание!$H$8*(1+$H$13)*(1-$H$14)*(1-$H$15),0)</f>
        <v>343341</v>
      </c>
      <c r="AI46" s="190">
        <f>ROUND(AI97*Содержание!$H$8*(1+$H$13)*(1-$H$14)*(1-$H$15),0)</f>
        <v>354773</v>
      </c>
      <c r="AJ46" s="185">
        <f>ROUND(AJ97*Содержание!$H$8*(1+$H$13)*(1-$H$14)*(1-$H$15),0)</f>
        <v>362185</v>
      </c>
      <c r="AK46" s="185">
        <f>ROUND(AK97*Содержание!$H$8*(1+$H$13)*(1-$H$14)*(1-$H$15),0)</f>
        <v>365173</v>
      </c>
      <c r="AL46" s="185">
        <f>ROUND(AL97*Содержание!$H$8*(1+$H$13)*(1-$H$14)*(1-$H$15),0)</f>
        <v>368675</v>
      </c>
      <c r="AM46" s="185">
        <f>ROUND(AM97*Содержание!$H$8*(1+$H$13)*(1-$H$14)*(1-$H$15),0)</f>
        <v>391741</v>
      </c>
      <c r="AN46" s="185">
        <f>ROUND(AN97*Содержание!$H$8*(1+$H$13)*(1-$H$14)*(1-$H$15),0)</f>
        <v>395141</v>
      </c>
      <c r="AO46" s="185">
        <f>ROUND(AO97*Содержание!$H$8*(1+$H$13)*(1-$H$14)*(1-$H$15),0)</f>
        <v>401217</v>
      </c>
      <c r="AP46" s="185">
        <f>ROUND(AP97*Содержание!$H$8*(1+$H$13)*(1-$H$14)*(1-$H$15),0)</f>
        <v>408322</v>
      </c>
      <c r="AQ46" s="185">
        <f>ROUND(AQ97*Содержание!$H$8*(1+$H$13)*(1-$H$14)*(1-$H$15),0)</f>
        <v>412340</v>
      </c>
      <c r="AR46" s="185">
        <f>ROUND(AR97*Содержание!$H$8*(1+$H$13)*(1-$H$14)*(1-$H$15),0)</f>
        <v>413677</v>
      </c>
      <c r="AS46" s="1"/>
      <c r="AT46" s="1"/>
      <c r="AU46" s="1"/>
      <c r="AV46" s="1"/>
      <c r="AW46" s="1"/>
      <c r="AX46" s="1"/>
      <c r="AY46" s="1"/>
      <c r="AZ46" s="1"/>
    </row>
    <row r="47" spans="1:52">
      <c r="A47" s="50">
        <v>5375</v>
      </c>
      <c r="B47" s="185">
        <f>ROUND(B98*Содержание!$H$8*(1+$H$13)*(1-$H$14)*(1-$H$15),0)</f>
        <v>133053</v>
      </c>
      <c r="C47" s="185">
        <f>ROUND(C98*Содержание!$H$8*(1+$H$13)*(1-$H$14)*(1-$H$15),0)</f>
        <v>138099</v>
      </c>
      <c r="D47" s="185">
        <f>ROUND(D98*Содержание!$H$8*(1+$H$13)*(1-$H$14)*(1-$H$15),0)</f>
        <v>143042</v>
      </c>
      <c r="E47" s="185">
        <f>ROUND(E98*Содержание!$H$8*(1+$H$13)*(1-$H$14)*(1-$H$15),0)</f>
        <v>148293</v>
      </c>
      <c r="F47" s="185">
        <f>ROUND(F98*Содержание!$H$8*(1+$H$13)*(1-$H$14)*(1-$H$15),0)</f>
        <v>148397</v>
      </c>
      <c r="G47" s="185">
        <f>ROUND(G98*Содержание!$H$8*(1+$H$13)*(1-$H$14)*(1-$H$15),0)</f>
        <v>154885</v>
      </c>
      <c r="H47" s="185">
        <f>ROUND(H98*Содержание!$H$8*(1+$H$13)*(1-$H$14)*(1-$H$15),0)</f>
        <v>163535</v>
      </c>
      <c r="I47" s="185">
        <f>ROUND(I98*Содержание!$H$8*(1+$H$13)*(1-$H$14)*(1-$H$15),0)</f>
        <v>169920</v>
      </c>
      <c r="J47" s="185">
        <f>ROUND(J98*Содержание!$H$8*(1+$H$13)*(1-$H$14)*(1-$H$15),0)</f>
        <v>170845</v>
      </c>
      <c r="K47" s="185">
        <f>ROUND(K98*Содержание!$H$8*(1+$H$13)*(1-$H$14)*(1-$H$15),0)</f>
        <v>182997</v>
      </c>
      <c r="L47" s="185">
        <f>ROUND(L98*Содержание!$H$8*(1+$H$13)*(1-$H$14)*(1-$H$15),0)</f>
        <v>195047</v>
      </c>
      <c r="M47" s="185">
        <f>ROUND(M98*Содержание!$H$8*(1+$H$13)*(1-$H$14)*(1-$H$15),0)</f>
        <v>197724</v>
      </c>
      <c r="N47" s="185">
        <f>ROUND(N98*Содержание!$H$8*(1+$H$13)*(1-$H$14)*(1-$H$15),0)</f>
        <v>202977</v>
      </c>
      <c r="O47" s="185">
        <f>ROUND(O98*Содержание!$H$8*(1+$H$13)*(1-$H$14)*(1-$H$15),0)</f>
        <v>212348</v>
      </c>
      <c r="P47" s="185">
        <f>ROUND(P98*Содержание!$H$8*(1+$H$13)*(1-$H$14)*(1-$H$15),0)</f>
        <v>219352</v>
      </c>
      <c r="Q47" s="185">
        <f>ROUND(Q98*Содержание!$H$8*(1+$H$13)*(1-$H$14)*(1-$H$15),0)</f>
        <v>224602</v>
      </c>
      <c r="R47" s="185">
        <f>ROUND(R98*Содержание!$H$8*(1+$H$13)*(1-$H$14)*(1-$H$15),0)</f>
        <v>228723</v>
      </c>
      <c r="S47" s="185">
        <f>ROUND(S98*Содержание!$H$8*(1+$H$13)*(1-$H$14)*(1-$H$15),0)</f>
        <v>231089</v>
      </c>
      <c r="T47" s="185">
        <f>ROUND(T98*Содержание!$H$8*(1+$H$13)*(1-$H$14)*(1-$H$15),0)</f>
        <v>240049</v>
      </c>
      <c r="U47" s="185">
        <f>ROUND(U98*Содержание!$H$8*(1+$H$13)*(1-$H$14)*(1-$H$15),0)</f>
        <v>248599</v>
      </c>
      <c r="V47" s="185">
        <f>ROUND(V98*Содержание!$H$8*(1+$H$13)*(1-$H$14)*(1-$H$15),0)</f>
        <v>251789</v>
      </c>
      <c r="W47" s="185">
        <f>ROUND(W98*Содержание!$H$8*(1+$H$13)*(1-$H$14)*(1-$H$15),0)</f>
        <v>253954</v>
      </c>
      <c r="X47" s="185">
        <f>ROUND(X98*Содержание!$H$8*(1+$H$13)*(1-$H$14)*(1-$H$15),0)</f>
        <v>266104</v>
      </c>
      <c r="Y47" s="185">
        <f>ROUND(Y98*Содержание!$H$8*(1+$H$13)*(1-$H$14)*(1-$H$15),0)</f>
        <v>269297</v>
      </c>
      <c r="Z47" s="185">
        <f>ROUND(Z98*Содержание!$H$8*(1+$H$13)*(1-$H$14)*(1-$H$15),0)</f>
        <v>274755</v>
      </c>
      <c r="AA47" s="185">
        <f>ROUND(AA98*Содержание!$H$8*(1+$H$13)*(1-$H$14)*(1-$H$15),0)</f>
        <v>278565</v>
      </c>
      <c r="AB47" s="185">
        <f>ROUND(AB98*Содержание!$H$8*(1+$H$13)*(1-$H$14)*(1-$H$15),0)</f>
        <v>282686</v>
      </c>
      <c r="AC47" s="185">
        <f>ROUND(AC98*Содержание!$H$8*(1+$H$13)*(1-$H$14)*(1-$H$15),0)</f>
        <v>301532</v>
      </c>
      <c r="AD47" s="185">
        <f>ROUND(AD98*Содержание!$H$8*(1+$H$13)*(1-$H$14)*(1-$H$15),0)</f>
        <v>324288</v>
      </c>
      <c r="AE47" s="185">
        <f>ROUND(AE98*Содержание!$H$8*(1+$H$13)*(1-$H$14)*(1-$H$15),0)</f>
        <v>337061</v>
      </c>
      <c r="AF47" s="185">
        <f>ROUND(AF98*Содержание!$H$8*(1+$H$13)*(1-$H$14)*(1-$H$15),0)</f>
        <v>343341</v>
      </c>
      <c r="AG47" s="185">
        <f>ROUND(AG98*Содержание!$H$8*(1+$H$13)*(1-$H$14)*(1-$H$15),0)</f>
        <v>353432</v>
      </c>
      <c r="AH47" s="185">
        <f>ROUND(AH98*Содержание!$H$8*(1+$H$13)*(1-$H$14)*(1-$H$15),0)</f>
        <v>357758</v>
      </c>
      <c r="AI47" s="185">
        <f>ROUND(AI98*Содержание!$H$8*(1+$H$13)*(1-$H$14)*(1-$H$15),0)</f>
        <v>365688</v>
      </c>
      <c r="AJ47" s="185">
        <f>ROUND(AJ98*Содержание!$H$8*(1+$H$13)*(1-$H$14)*(1-$H$15),0)</f>
        <v>371558</v>
      </c>
      <c r="AK47" s="185">
        <f>ROUND(AK98*Содержание!$H$8*(1+$H$13)*(1-$H$14)*(1-$H$15),0)</f>
        <v>390713</v>
      </c>
      <c r="AL47" s="185">
        <f>ROUND(AL98*Содержание!$H$8*(1+$H$13)*(1-$H$14)*(1-$H$15),0)</f>
        <v>394214</v>
      </c>
      <c r="AM47" s="185">
        <f>ROUND(AM98*Содержание!$H$8*(1+$H$13)*(1-$H$14)*(1-$H$15),0)</f>
        <v>395964</v>
      </c>
      <c r="AN47" s="185">
        <f>ROUND(AN98*Содержание!$H$8*(1+$H$13)*(1-$H$14)*(1-$H$15),0)</f>
        <v>403173</v>
      </c>
      <c r="AO47" s="185">
        <f>ROUND(AO98*Содержание!$H$8*(1+$H$13)*(1-$H$14)*(1-$H$15),0)</f>
        <v>409352</v>
      </c>
      <c r="AP47" s="185">
        <f>ROUND(AP98*Содержание!$H$8*(1+$H$13)*(1-$H$14)*(1-$H$15),0)</f>
        <v>412646</v>
      </c>
      <c r="AQ47" s="185">
        <f>ROUND(AQ98*Содержание!$H$8*(1+$H$13)*(1-$H$14)*(1-$H$15),0)</f>
        <v>422843</v>
      </c>
      <c r="AR47" s="185">
        <f>ROUND(AR98*Содержание!$H$8*(1+$H$13)*(1-$H$14)*(1-$H$15),0)</f>
        <v>426551</v>
      </c>
      <c r="AS47" s="1"/>
      <c r="AT47" s="1"/>
      <c r="AU47" s="1"/>
      <c r="AV47" s="1"/>
      <c r="AW47" s="1"/>
      <c r="AX47" s="1"/>
      <c r="AY47" s="1"/>
      <c r="AZ47" s="1"/>
    </row>
    <row r="48" spans="1:52">
      <c r="A48" s="50">
        <v>5500</v>
      </c>
      <c r="B48" s="185">
        <f>ROUND(B99*Содержание!$H$8*(1+$H$13)*(1-$H$14)*(1-$H$15),0)</f>
        <v>136450</v>
      </c>
      <c r="C48" s="185">
        <f>ROUND(C99*Содержание!$H$8*(1+$H$13)*(1-$H$14)*(1-$H$15),0)</f>
        <v>141188</v>
      </c>
      <c r="D48" s="185">
        <f>ROUND(D99*Содержание!$H$8*(1+$H$13)*(1-$H$14)*(1-$H$15),0)</f>
        <v>146130</v>
      </c>
      <c r="E48" s="185">
        <f>ROUND(E99*Содержание!$H$8*(1+$H$13)*(1-$H$14)*(1-$H$15),0)</f>
        <v>151279</v>
      </c>
      <c r="F48" s="185">
        <f>ROUND(F99*Содержание!$H$8*(1+$H$13)*(1-$H$14)*(1-$H$15),0)</f>
        <v>154368</v>
      </c>
      <c r="G48" s="185">
        <f>ROUND(G99*Содержание!$H$8*(1+$H$13)*(1-$H$14)*(1-$H$15),0)</f>
        <v>157150</v>
      </c>
      <c r="H48" s="185">
        <f>ROUND(H99*Содержание!$H$8*(1+$H$13)*(1-$H$14)*(1-$H$15),0)</f>
        <v>170435</v>
      </c>
      <c r="I48" s="185">
        <f>ROUND(I99*Содержание!$H$8*(1+$H$13)*(1-$H$14)*(1-$H$15),0)</f>
        <v>176819</v>
      </c>
      <c r="J48" s="185">
        <f>ROUND(J99*Содержание!$H$8*(1+$H$13)*(1-$H$14)*(1-$H$15),0)</f>
        <v>181762</v>
      </c>
      <c r="K48" s="185">
        <f>ROUND(K99*Содержание!$H$8*(1+$H$13)*(1-$H$14)*(1-$H$15),0)</f>
        <v>185264</v>
      </c>
      <c r="L48" s="185">
        <f>ROUND(L99*Содержание!$H$8*(1+$H$13)*(1-$H$14)*(1-$H$15),0)</f>
        <v>198651</v>
      </c>
      <c r="M48" s="185">
        <f>ROUND(M99*Содержание!$H$8*(1+$H$13)*(1-$H$14)*(1-$H$15),0)</f>
        <v>200918</v>
      </c>
      <c r="N48" s="185">
        <f>ROUND(N99*Содержание!$H$8*(1+$H$13)*(1-$H$14)*(1-$H$15),0)</f>
        <v>206274</v>
      </c>
      <c r="O48" s="185">
        <f>ROUND(O99*Содержание!$H$8*(1+$H$13)*(1-$H$14)*(1-$H$15),0)</f>
        <v>216262</v>
      </c>
      <c r="P48" s="185">
        <f>ROUND(P99*Содержание!$H$8*(1+$H$13)*(1-$H$14)*(1-$H$15),0)</f>
        <v>227899</v>
      </c>
      <c r="Q48" s="185">
        <f>ROUND(Q99*Содержание!$H$8*(1+$H$13)*(1-$H$14)*(1-$H$15),0)</f>
        <v>234283</v>
      </c>
      <c r="R48" s="185">
        <f>ROUND(R99*Содержание!$H$8*(1+$H$13)*(1-$H$14)*(1-$H$15),0)</f>
        <v>235932</v>
      </c>
      <c r="S48" s="185">
        <f>ROUND(S99*Содержание!$H$8*(1+$H$13)*(1-$H$14)*(1-$H$15),0)</f>
        <v>238712</v>
      </c>
      <c r="T48" s="185">
        <f>ROUND(T99*Содержание!$H$8*(1+$H$13)*(1-$H$14)*(1-$H$15),0)</f>
        <v>251789</v>
      </c>
      <c r="U48" s="185">
        <f>ROUND(U99*Содержание!$H$8*(1+$H$13)*(1-$H$14)*(1-$H$15),0)</f>
        <v>255292</v>
      </c>
      <c r="V48" s="185">
        <f>ROUND(V99*Содержание!$H$8*(1+$H$13)*(1-$H$14)*(1-$H$15),0)</f>
        <v>258896</v>
      </c>
      <c r="W48" s="185">
        <f>ROUND(W99*Содержание!$H$8*(1+$H$13)*(1-$H$14)*(1-$H$15),0)</f>
        <v>266414</v>
      </c>
      <c r="X48" s="185">
        <f>ROUND(X99*Содержание!$H$8*(1+$H$13)*(1-$H$14)*(1-$H$15),0)</f>
        <v>272797</v>
      </c>
      <c r="Y48" s="185">
        <f>ROUND(Y99*Содержание!$H$8*(1+$H$13)*(1-$H$14)*(1-$H$15),0)</f>
        <v>279390</v>
      </c>
      <c r="Z48" s="185">
        <f>ROUND(Z99*Содержание!$H$8*(1+$H$13)*(1-$H$14)*(1-$H$15),0)</f>
        <v>282787</v>
      </c>
      <c r="AA48" s="185">
        <f>ROUND(AA99*Содержание!$H$8*(1+$H$13)*(1-$H$14)*(1-$H$15),0)</f>
        <v>287319</v>
      </c>
      <c r="AB48" s="185">
        <f>ROUND(AB99*Содержание!$H$8*(1+$H$13)*(1-$H$14)*(1-$H$15),0)</f>
        <v>291644</v>
      </c>
      <c r="AC48" s="185">
        <f>ROUND(AC99*Содержание!$H$8*(1+$H$13)*(1-$H$14)*(1-$H$15),0)</f>
        <v>304515</v>
      </c>
      <c r="AD48" s="185">
        <f>ROUND(AD99*Содержание!$H$8*(1+$H$13)*(1-$H$14)*(1-$H$15),0)</f>
        <v>327585</v>
      </c>
      <c r="AE48" s="185">
        <f>ROUND(AE99*Содержание!$H$8*(1+$H$13)*(1-$H$14)*(1-$H$15),0)</f>
        <v>340664</v>
      </c>
      <c r="AF48" s="185">
        <f>ROUND(AF99*Содержание!$H$8*(1+$H$13)*(1-$H$14)*(1-$H$15),0)</f>
        <v>346637</v>
      </c>
      <c r="AG48" s="185">
        <f>ROUND(AG99*Содержание!$H$8*(1+$H$13)*(1-$H$14)*(1-$H$15),0)</f>
        <v>357655</v>
      </c>
      <c r="AH48" s="185">
        <f>ROUND(AH99*Содержание!$H$8*(1+$H$13)*(1-$H$14)*(1-$H$15),0)</f>
        <v>361775</v>
      </c>
      <c r="AI48" s="185">
        <f>ROUND(AI99*Содержание!$H$8*(1+$H$13)*(1-$H$14)*(1-$H$15),0)</f>
        <v>367954</v>
      </c>
      <c r="AJ48" s="185">
        <f>ROUND(AJ99*Содержание!$H$8*(1+$H$13)*(1-$H$14)*(1-$H$15),0)</f>
        <v>377017</v>
      </c>
      <c r="AK48" s="185">
        <f>ROUND(AK99*Содержание!$H$8*(1+$H$13)*(1-$H$14)*(1-$H$15),0)</f>
        <v>393287</v>
      </c>
      <c r="AL48" s="185">
        <f>ROUND(AL99*Содержание!$H$8*(1+$H$13)*(1-$H$14)*(1-$H$15),0)</f>
        <v>398127</v>
      </c>
      <c r="AM48" s="185">
        <f>ROUND(AM99*Содержание!$H$8*(1+$H$13)*(1-$H$14)*(1-$H$15),0)</f>
        <v>406674</v>
      </c>
      <c r="AN48" s="185">
        <f>ROUND(AN99*Содержание!$H$8*(1+$H$13)*(1-$H$14)*(1-$H$15),0)</f>
        <v>408011</v>
      </c>
      <c r="AO48" s="185">
        <f>ROUND(AO99*Содержание!$H$8*(1+$H$13)*(1-$H$14)*(1-$H$15),0)</f>
        <v>413366</v>
      </c>
      <c r="AP48" s="185">
        <f>ROUND(AP99*Содержание!$H$8*(1+$H$13)*(1-$H$14)*(1-$H$15),0)</f>
        <v>419238</v>
      </c>
      <c r="AQ48" s="185">
        <f>ROUND(AQ99*Содержание!$H$8*(1+$H$13)*(1-$H$14)*(1-$H$15),0)</f>
        <v>427064</v>
      </c>
      <c r="AR48" s="185">
        <f>ROUND(AR99*Содержание!$H$8*(1+$H$13)*(1-$H$14)*(1-$H$15),0)</f>
        <v>436642</v>
      </c>
      <c r="AS48" s="1"/>
      <c r="AT48" s="1"/>
      <c r="AU48" s="1"/>
      <c r="AV48" s="1"/>
      <c r="AW48" s="1"/>
      <c r="AX48" s="1"/>
      <c r="AY48" s="1"/>
      <c r="AZ48" s="1"/>
    </row>
    <row r="49" spans="1:52">
      <c r="A49" s="50">
        <v>5625</v>
      </c>
      <c r="B49" s="185">
        <f>ROUND(B100*Содержание!$H$8*(1+$H$13)*(1-$H$14)*(1-$H$15),0)</f>
        <v>141601</v>
      </c>
      <c r="C49" s="185">
        <f>ROUND(C100*Содержание!$H$8*(1+$H$13)*(1-$H$14)*(1-$H$15),0)</f>
        <v>146543</v>
      </c>
      <c r="D49" s="185">
        <f>ROUND(D100*Содержание!$H$8*(1+$H$13)*(1-$H$14)*(1-$H$15),0)</f>
        <v>151587</v>
      </c>
      <c r="E49" s="185">
        <f>ROUND(E100*Содержание!$H$8*(1+$H$13)*(1-$H$14)*(1-$H$15),0)</f>
        <v>154267</v>
      </c>
      <c r="F49" s="185">
        <f>ROUND(F100*Содержание!$H$8*(1+$H$13)*(1-$H$14)*(1-$H$15),0)</f>
        <v>157357</v>
      </c>
      <c r="G49" s="185">
        <f>ROUND(G100*Содержание!$H$8*(1+$H$13)*(1-$H$14)*(1-$H$15),0)</f>
        <v>165595</v>
      </c>
      <c r="H49" s="185">
        <f>ROUND(H100*Содержание!$H$8*(1+$H$13)*(1-$H$14)*(1-$H$15),0)</f>
        <v>174761</v>
      </c>
      <c r="I49" s="185">
        <f>ROUND(I100*Содержание!$H$8*(1+$H$13)*(1-$H$14)*(1-$H$15),0)</f>
        <v>180013</v>
      </c>
      <c r="J49" s="185">
        <f>ROUND(J100*Содержание!$H$8*(1+$H$13)*(1-$H$14)*(1-$H$15),0)</f>
        <v>183823</v>
      </c>
      <c r="K49" s="185">
        <f>ROUND(K100*Содержание!$H$8*(1+$H$13)*(1-$H$14)*(1-$H$15),0)</f>
        <v>192679</v>
      </c>
      <c r="L49" s="185">
        <f>ROUND(L100*Содержание!$H$8*(1+$H$13)*(1-$H$14)*(1-$H$15),0)</f>
        <v>206274</v>
      </c>
      <c r="M49" s="185">
        <f>ROUND(M100*Содержание!$H$8*(1+$H$13)*(1-$H$14)*(1-$H$15),0)</f>
        <v>208849</v>
      </c>
      <c r="N49" s="185">
        <f>ROUND(N100*Содержание!$H$8*(1+$H$13)*(1-$H$14)*(1-$H$15),0)</f>
        <v>211317</v>
      </c>
      <c r="O49" s="185">
        <f>ROUND(O100*Содержание!$H$8*(1+$H$13)*(1-$H$14)*(1-$H$15),0)</f>
        <v>222132</v>
      </c>
      <c r="P49" s="185">
        <f>ROUND(P100*Содержание!$H$8*(1+$H$13)*(1-$H$14)*(1-$H$15),0)</f>
        <v>238093</v>
      </c>
      <c r="Q49" s="185">
        <f>ROUND(Q100*Содержание!$H$8*(1+$H$13)*(1-$H$14)*(1-$H$15),0)</f>
        <v>243140</v>
      </c>
      <c r="R49" s="185">
        <f>ROUND(R100*Содержание!$H$8*(1+$H$13)*(1-$H$14)*(1-$H$15),0)</f>
        <v>244067</v>
      </c>
      <c r="S49" s="185">
        <f>ROUND(S100*Содержание!$H$8*(1+$H$13)*(1-$H$14)*(1-$H$15),0)</f>
        <v>250555</v>
      </c>
      <c r="T49" s="185">
        <f>ROUND(T100*Содержание!$H$8*(1+$H$13)*(1-$H$14)*(1-$H$15),0)</f>
        <v>261367</v>
      </c>
      <c r="U49" s="185">
        <f>ROUND(U100*Содержание!$H$8*(1+$H$13)*(1-$H$14)*(1-$H$15),0)</f>
        <v>265487</v>
      </c>
      <c r="V49" s="185">
        <f>ROUND(V100*Содержание!$H$8*(1+$H$13)*(1-$H$14)*(1-$H$15),0)</f>
        <v>262913</v>
      </c>
      <c r="W49" s="185">
        <f>ROUND(W100*Содержание!$H$8*(1+$H$13)*(1-$H$14)*(1-$H$15),0)</f>
        <v>271355</v>
      </c>
      <c r="X49" s="185">
        <f>ROUND(X100*Содержание!$H$8*(1+$H$13)*(1-$H$14)*(1-$H$15),0)</f>
        <v>283713</v>
      </c>
      <c r="Y49" s="185">
        <f>ROUND(Y100*Содержание!$H$8*(1+$H$13)*(1-$H$14)*(1-$H$15),0)</f>
        <v>287422</v>
      </c>
      <c r="Z49" s="185">
        <f>ROUND(Z100*Содержание!$H$8*(1+$H$13)*(1-$H$14)*(1-$H$15),0)</f>
        <v>290822</v>
      </c>
      <c r="AA49" s="185">
        <f>ROUND(AA100*Содержание!$H$8*(1+$H$13)*(1-$H$14)*(1-$H$15),0)</f>
        <v>298235</v>
      </c>
      <c r="AB49" s="185">
        <f>ROUND(AB100*Содержание!$H$8*(1+$H$13)*(1-$H$14)*(1-$H$15),0)</f>
        <v>304825</v>
      </c>
      <c r="AC49" s="185">
        <f>ROUND(AC100*Содержание!$H$8*(1+$H$13)*(1-$H$14)*(1-$H$15),0)</f>
        <v>312344</v>
      </c>
      <c r="AD49" s="185">
        <f>ROUND(AD100*Содержание!$H$8*(1+$H$13)*(1-$H$14)*(1-$H$15),0)</f>
        <v>331086</v>
      </c>
      <c r="AE49" s="185">
        <f>ROUND(AE100*Содержание!$H$8*(1+$H$13)*(1-$H$14)*(1-$H$15),0)</f>
        <v>354567</v>
      </c>
      <c r="AF49" s="185">
        <f>ROUND(AF100*Содержание!$H$8*(1+$H$13)*(1-$H$14)*(1-$H$15),0)</f>
        <v>358787</v>
      </c>
      <c r="AG49" s="185">
        <f>ROUND(AG100*Содержание!$H$8*(1+$H$13)*(1-$H$14)*(1-$H$15),0)</f>
        <v>366305</v>
      </c>
      <c r="AH49" s="185">
        <f>ROUND(AH100*Содержание!$H$8*(1+$H$13)*(1-$H$14)*(1-$H$15),0)</f>
        <v>366510</v>
      </c>
      <c r="AI49" s="185">
        <f>ROUND(AI100*Содержание!$H$8*(1+$H$13)*(1-$H$14)*(1-$H$15),0)</f>
        <v>379487</v>
      </c>
      <c r="AJ49" s="185">
        <f>ROUND(AJ100*Содержание!$H$8*(1+$H$13)*(1-$H$14)*(1-$H$15),0)</f>
        <v>394934</v>
      </c>
      <c r="AK49" s="185">
        <f>ROUND(AK100*Содержание!$H$8*(1+$H$13)*(1-$H$14)*(1-$H$15),0)</f>
        <v>394934</v>
      </c>
      <c r="AL49" s="185">
        <f>ROUND(AL100*Содержание!$H$8*(1+$H$13)*(1-$H$14)*(1-$H$15),0)</f>
        <v>402863</v>
      </c>
      <c r="AM49" s="185">
        <f>ROUND(AM100*Содержание!$H$8*(1+$H$13)*(1-$H$14)*(1-$H$15),0)</f>
        <v>413265</v>
      </c>
      <c r="AN49" s="185">
        <f>ROUND(AN100*Содержание!$H$8*(1+$H$13)*(1-$H$14)*(1-$H$15),0)</f>
        <v>424593</v>
      </c>
      <c r="AO49" s="185">
        <f>ROUND(AO100*Содержание!$H$8*(1+$H$13)*(1-$H$14)*(1-$H$15),0)</f>
        <v>430978</v>
      </c>
      <c r="AP49" s="185">
        <f>ROUND(AP100*Содержание!$H$8*(1+$H$13)*(1-$H$14)*(1-$H$15),0)</f>
        <v>427580</v>
      </c>
      <c r="AQ49" s="185">
        <f>ROUND(AQ100*Содержание!$H$8*(1+$H$13)*(1-$H$14)*(1-$H$15),0)</f>
        <v>438291</v>
      </c>
      <c r="AR49" s="185">
        <f>ROUND(AR100*Содержание!$H$8*(1+$H$13)*(1-$H$14)*(1-$H$15),0)</f>
        <v>451472</v>
      </c>
      <c r="AS49" s="1"/>
      <c r="AT49" s="1"/>
      <c r="AU49" s="1"/>
      <c r="AV49" s="1"/>
      <c r="AW49" s="1"/>
      <c r="AX49" s="1"/>
      <c r="AY49" s="1"/>
      <c r="AZ49" s="1"/>
    </row>
    <row r="50" spans="1:52">
      <c r="A50" s="50">
        <v>5750</v>
      </c>
      <c r="B50" s="185">
        <f>ROUND(B101*Содержание!$H$8*(1+$H$13)*(1-$H$14)*(1-$H$15),0)</f>
        <v>144895</v>
      </c>
      <c r="C50" s="185">
        <f>ROUND(C101*Содержание!$H$8*(1+$H$13)*(1-$H$14)*(1-$H$15),0)</f>
        <v>149632</v>
      </c>
      <c r="D50" s="185">
        <f>ROUND(D101*Содержание!$H$8*(1+$H$13)*(1-$H$14)*(1-$H$15),0)</f>
        <v>154782</v>
      </c>
      <c r="E50" s="185">
        <f>ROUND(E101*Содержание!$H$8*(1+$H$13)*(1-$H$14)*(1-$H$15),0)</f>
        <v>156636</v>
      </c>
      <c r="F50" s="185">
        <f>ROUND(F101*Содержание!$H$8*(1+$H$13)*(1-$H$14)*(1-$H$15),0)</f>
        <v>159932</v>
      </c>
      <c r="G50" s="185">
        <f>ROUND(G101*Содержание!$H$8*(1+$H$13)*(1-$H$14)*(1-$H$15),0)</f>
        <v>170435</v>
      </c>
      <c r="H50" s="185">
        <f>ROUND(H101*Содержание!$H$8*(1+$H$13)*(1-$H$14)*(1-$H$15),0)</f>
        <v>176613</v>
      </c>
      <c r="I50" s="185">
        <f>ROUND(I101*Содержание!$H$8*(1+$H$13)*(1-$H$14)*(1-$H$15),0)</f>
        <v>182174</v>
      </c>
      <c r="J50" s="185">
        <f>ROUND(J101*Содержание!$H$8*(1+$H$13)*(1-$H$14)*(1-$H$15),0)</f>
        <v>183411</v>
      </c>
      <c r="K50" s="185">
        <f>ROUND(K101*Содержание!$H$8*(1+$H$13)*(1-$H$14)*(1-$H$15),0)</f>
        <v>198032</v>
      </c>
      <c r="L50" s="185">
        <f>ROUND(L101*Содержание!$H$8*(1+$H$13)*(1-$H$14)*(1-$H$15),0)</f>
        <v>208127</v>
      </c>
      <c r="M50" s="185">
        <f>ROUND(M101*Содержание!$H$8*(1+$H$13)*(1-$H$14)*(1-$H$15),0)</f>
        <v>213892</v>
      </c>
      <c r="N50" s="185">
        <f>ROUND(N101*Содержание!$H$8*(1+$H$13)*(1-$H$14)*(1-$H$15),0)</f>
        <v>214612</v>
      </c>
      <c r="O50" s="185">
        <f>ROUND(O101*Содержание!$H$8*(1+$H$13)*(1-$H$14)*(1-$H$15),0)</f>
        <v>227177</v>
      </c>
      <c r="P50" s="185">
        <f>ROUND(P101*Содержание!$H$8*(1+$H$13)*(1-$H$14)*(1-$H$15),0)</f>
        <v>240359</v>
      </c>
      <c r="Q50" s="185">
        <f>ROUND(Q101*Содержание!$H$8*(1+$H$13)*(1-$H$14)*(1-$H$15),0)</f>
        <v>245508</v>
      </c>
      <c r="R50" s="185">
        <f>ROUND(R101*Содержание!$H$8*(1+$H$13)*(1-$H$14)*(1-$H$15),0)</f>
        <v>249319</v>
      </c>
      <c r="S50" s="185">
        <f>ROUND(S101*Содержание!$H$8*(1+$H$13)*(1-$H$14)*(1-$H$15),0)</f>
        <v>255393</v>
      </c>
      <c r="T50" s="185">
        <f>ROUND(T101*Содержание!$H$8*(1+$H$13)*(1-$H$14)*(1-$H$15),0)</f>
        <v>263738</v>
      </c>
      <c r="U50" s="185">
        <f>ROUND(U101*Содержание!$H$8*(1+$H$13)*(1-$H$14)*(1-$H$15),0)</f>
        <v>269708</v>
      </c>
      <c r="V50" s="185">
        <f>ROUND(V101*Содержание!$H$8*(1+$H$13)*(1-$H$14)*(1-$H$15),0)</f>
        <v>270430</v>
      </c>
      <c r="W50" s="185">
        <f>ROUND(W101*Содержание!$H$8*(1+$H$13)*(1-$H$14)*(1-$H$15),0)</f>
        <v>278050</v>
      </c>
      <c r="X50" s="185">
        <f>ROUND(X101*Содержание!$H$8*(1+$H$13)*(1-$H$14)*(1-$H$15),0)</f>
        <v>286493</v>
      </c>
      <c r="Y50" s="185">
        <f>ROUND(Y101*Содержание!$H$8*(1+$H$13)*(1-$H$14)*(1-$H$15),0)</f>
        <v>290408</v>
      </c>
      <c r="Z50" s="185">
        <f>ROUND(Z101*Содержание!$H$8*(1+$H$13)*(1-$H$14)*(1-$H$15),0)</f>
        <v>295763</v>
      </c>
      <c r="AA50" s="185">
        <f>ROUND(AA101*Содержание!$H$8*(1+$H$13)*(1-$H$14)*(1-$H$15),0)</f>
        <v>304619</v>
      </c>
      <c r="AB50" s="185">
        <f>ROUND(AB101*Содержание!$H$8*(1+$H$13)*(1-$H$14)*(1-$H$15),0)</f>
        <v>308635</v>
      </c>
      <c r="AC50" s="185">
        <f>ROUND(AC101*Содержание!$H$8*(1+$H$13)*(1-$H$14)*(1-$H$15),0)</f>
        <v>322744</v>
      </c>
      <c r="AD50" s="185">
        <f>ROUND(AD101*Содержание!$H$8*(1+$H$13)*(1-$H$14)*(1-$H$15),0)</f>
        <v>338707</v>
      </c>
      <c r="AE50" s="185">
        <f>ROUND(AE101*Содержание!$H$8*(1+$H$13)*(1-$H$14)*(1-$H$15),0)</f>
        <v>359715</v>
      </c>
      <c r="AF50" s="185">
        <f>ROUND(AF101*Содержание!$H$8*(1+$H$13)*(1-$H$14)*(1-$H$15),0)</f>
        <v>365586</v>
      </c>
      <c r="AG50" s="185">
        <f>ROUND(AG101*Содержание!$H$8*(1+$H$13)*(1-$H$14)*(1-$H$15),0)</f>
        <v>373823</v>
      </c>
      <c r="AH50" s="185">
        <f>ROUND(AH101*Содержание!$H$8*(1+$H$13)*(1-$H$14)*(1-$H$15),0)</f>
        <v>374029</v>
      </c>
      <c r="AI50" s="185">
        <f>ROUND(AI101*Содержание!$H$8*(1+$H$13)*(1-$H$14)*(1-$H$15),0)</f>
        <v>384637</v>
      </c>
      <c r="AJ50" s="185">
        <f>ROUND(AJ101*Содержание!$H$8*(1+$H$13)*(1-$H$14)*(1-$H$15),0)</f>
        <v>402554</v>
      </c>
      <c r="AK50" s="185">
        <f>ROUND(AK101*Содержание!$H$8*(1+$H$13)*(1-$H$14)*(1-$H$15),0)</f>
        <v>403173</v>
      </c>
      <c r="AL50" s="185">
        <f>ROUND(AL101*Содержание!$H$8*(1+$H$13)*(1-$H$14)*(1-$H$15),0)</f>
        <v>406262</v>
      </c>
      <c r="AM50" s="185">
        <f>ROUND(AM101*Содержание!$H$8*(1+$H$13)*(1-$H$14)*(1-$H$15),0)</f>
        <v>416971</v>
      </c>
      <c r="AN50" s="185">
        <f>ROUND(AN101*Содержание!$H$8*(1+$H$13)*(1-$H$14)*(1-$H$15),0)</f>
        <v>435303</v>
      </c>
      <c r="AO50" s="185">
        <f>ROUND(AO101*Содержание!$H$8*(1+$H$13)*(1-$H$14)*(1-$H$15),0)</f>
        <v>439216</v>
      </c>
      <c r="AP50" s="185">
        <f>ROUND(AP101*Содержание!$H$8*(1+$H$13)*(1-$H$14)*(1-$H$15),0)</f>
        <v>439216</v>
      </c>
      <c r="AQ50" s="185">
        <f>ROUND(AQ101*Содержание!$H$8*(1+$H$13)*(1-$H$14)*(1-$H$15),0)</f>
        <v>446116</v>
      </c>
      <c r="AR50" s="185">
        <f>ROUND(AR101*Содержание!$H$8*(1+$H$13)*(1-$H$14)*(1-$H$15),0)</f>
        <v>457753</v>
      </c>
      <c r="AS50" s="1"/>
      <c r="AT50" s="1"/>
      <c r="AU50" s="1"/>
      <c r="AV50" s="1"/>
      <c r="AW50" s="1"/>
      <c r="AX50" s="1"/>
      <c r="AY50" s="1"/>
      <c r="AZ50" s="1"/>
    </row>
    <row r="51" spans="1:52">
      <c r="A51" s="50">
        <v>5875</v>
      </c>
      <c r="B51" s="185">
        <f>ROUND(B102*Содержание!$H$8*(1+$H$13)*(1-$H$14)*(1-$H$15),0)</f>
        <v>147675</v>
      </c>
      <c r="C51" s="185">
        <f>ROUND(C102*Содержание!$H$8*(1+$H$13)*(1-$H$14)*(1-$H$15),0)</f>
        <v>152516</v>
      </c>
      <c r="D51" s="185">
        <f>ROUND(D102*Содержание!$H$8*(1+$H$13)*(1-$H$14)*(1-$H$15),0)</f>
        <v>157562</v>
      </c>
      <c r="E51" s="185">
        <f>ROUND(E102*Содержание!$H$8*(1+$H$13)*(1-$H$14)*(1-$H$15),0)</f>
        <v>162814</v>
      </c>
      <c r="F51" s="185">
        <f>ROUND(F102*Содержание!$H$8*(1+$H$13)*(1-$H$14)*(1-$H$15),0)</f>
        <v>167449</v>
      </c>
      <c r="G51" s="185">
        <f>ROUND(G102*Содержание!$H$8*(1+$H$13)*(1-$H$14)*(1-$H$15),0)</f>
        <v>173935</v>
      </c>
      <c r="H51" s="185">
        <f>ROUND(H102*Содержание!$H$8*(1+$H$13)*(1-$H$14)*(1-$H$15),0)</f>
        <v>178158</v>
      </c>
      <c r="I51" s="185">
        <f>ROUND(I102*Содержание!$H$8*(1+$H$13)*(1-$H$14)*(1-$H$15),0)</f>
        <v>188148</v>
      </c>
      <c r="J51" s="185">
        <f>ROUND(J102*Содержание!$H$8*(1+$H$13)*(1-$H$14)*(1-$H$15),0)</f>
        <v>190825</v>
      </c>
      <c r="K51" s="185">
        <f>ROUND(K102*Содержание!$H$8*(1+$H$13)*(1-$H$14)*(1-$H$15),0)</f>
        <v>200813</v>
      </c>
      <c r="L51" s="185">
        <f>ROUND(L102*Содержание!$H$8*(1+$H$13)*(1-$H$14)*(1-$H$15),0)</f>
        <v>213995</v>
      </c>
      <c r="M51" s="185">
        <f>ROUND(M102*Содержание!$H$8*(1+$H$13)*(1-$H$14)*(1-$H$15),0)</f>
        <v>219145</v>
      </c>
      <c r="N51" s="185">
        <f>ROUND(N102*Содержание!$H$8*(1+$H$13)*(1-$H$14)*(1-$H$15),0)</f>
        <v>223574</v>
      </c>
      <c r="O51" s="185">
        <f>ROUND(O102*Содержание!$H$8*(1+$H$13)*(1-$H$14)*(1-$H$15),0)</f>
        <v>231603</v>
      </c>
      <c r="P51" s="185">
        <f>ROUND(P102*Содержание!$H$8*(1+$H$13)*(1-$H$14)*(1-$H$15),0)</f>
        <v>244271</v>
      </c>
      <c r="Q51" s="185">
        <f>ROUND(Q102*Содержание!$H$8*(1+$H$13)*(1-$H$14)*(1-$H$15),0)</f>
        <v>250555</v>
      </c>
      <c r="R51" s="185">
        <f>ROUND(R102*Содержание!$H$8*(1+$H$13)*(1-$H$14)*(1-$H$15),0)</f>
        <v>256835</v>
      </c>
      <c r="S51" s="185">
        <f>ROUND(S102*Содержание!$H$8*(1+$H$13)*(1-$H$14)*(1-$H$15),0)</f>
        <v>263119</v>
      </c>
      <c r="T51" s="185">
        <f>ROUND(T102*Содержание!$H$8*(1+$H$13)*(1-$H$14)*(1-$H$15),0)</f>
        <v>266518</v>
      </c>
      <c r="U51" s="185">
        <f>ROUND(U102*Содержание!$H$8*(1+$H$13)*(1-$H$14)*(1-$H$15),0)</f>
        <v>275064</v>
      </c>
      <c r="V51" s="185">
        <f>ROUND(V102*Содержание!$H$8*(1+$H$13)*(1-$H$14)*(1-$H$15),0)</f>
        <v>282787</v>
      </c>
      <c r="W51" s="185">
        <f>ROUND(W102*Содержание!$H$8*(1+$H$13)*(1-$H$14)*(1-$H$15),0)</f>
        <v>286394</v>
      </c>
      <c r="X51" s="185">
        <f>ROUND(X102*Содержание!$H$8*(1+$H$13)*(1-$H$14)*(1-$H$15),0)</f>
        <v>289688</v>
      </c>
      <c r="Y51" s="185">
        <f>ROUND(Y102*Содержание!$H$8*(1+$H$13)*(1-$H$14)*(1-$H$15),0)</f>
        <v>294425</v>
      </c>
      <c r="Z51" s="185">
        <f>ROUND(Z102*Содержание!$H$8*(1+$H$13)*(1-$H$14)*(1-$H$15),0)</f>
        <v>297514</v>
      </c>
      <c r="AA51" s="185">
        <f>ROUND(AA102*Содержание!$H$8*(1+$H$13)*(1-$H$14)*(1-$H$15),0)</f>
        <v>307606</v>
      </c>
      <c r="AB51" s="185">
        <f>ROUND(AB102*Содержание!$H$8*(1+$H$13)*(1-$H$14)*(1-$H$15),0)</f>
        <v>315638</v>
      </c>
      <c r="AC51" s="185">
        <f>ROUND(AC102*Содержание!$H$8*(1+$H$13)*(1-$H$14)*(1-$H$15),0)</f>
        <v>335824</v>
      </c>
      <c r="AD51" s="185">
        <f>ROUND(AD102*Содержание!$H$8*(1+$H$13)*(1-$H$14)*(1-$H$15),0)</f>
        <v>348592</v>
      </c>
      <c r="AE51" s="185">
        <f>ROUND(AE102*Содержание!$H$8*(1+$H$13)*(1-$H$14)*(1-$H$15),0)</f>
        <v>363935</v>
      </c>
      <c r="AF51" s="185">
        <f>ROUND(AF102*Содержание!$H$8*(1+$H$13)*(1-$H$14)*(1-$H$15),0)</f>
        <v>378974</v>
      </c>
      <c r="AG51" s="185">
        <f>ROUND(AG102*Содержание!$H$8*(1+$H$13)*(1-$H$14)*(1-$H$15),0)</f>
        <v>392465</v>
      </c>
      <c r="AH51" s="185">
        <f>ROUND(AH102*Содержание!$H$8*(1+$H$13)*(1-$H$14)*(1-$H$15),0)</f>
        <v>398849</v>
      </c>
      <c r="AI51" s="185">
        <f>ROUND(AI102*Содержание!$H$8*(1+$H$13)*(1-$H$14)*(1-$H$15),0)</f>
        <v>403790</v>
      </c>
      <c r="AJ51" s="185">
        <f>ROUND(AJ102*Содержание!$H$8*(1+$H$13)*(1-$H$14)*(1-$H$15),0)</f>
        <v>406058</v>
      </c>
      <c r="AK51" s="185">
        <f>ROUND(AK102*Содержание!$H$8*(1+$H$13)*(1-$H$14)*(1-$H$15),0)</f>
        <v>419444</v>
      </c>
      <c r="AL51" s="185">
        <f>ROUND(AL102*Содержание!$H$8*(1+$H$13)*(1-$H$14)*(1-$H$15),0)</f>
        <v>424697</v>
      </c>
      <c r="AM51" s="185">
        <f>ROUND(AM102*Содержание!$H$8*(1+$H$13)*(1-$H$14)*(1-$H$15),0)</f>
        <v>435716</v>
      </c>
      <c r="AN51" s="185">
        <f>ROUND(AN102*Содержание!$H$8*(1+$H$13)*(1-$H$14)*(1-$H$15),0)</f>
        <v>445703</v>
      </c>
      <c r="AO51" s="185">
        <f>ROUND(AO102*Содержание!$H$8*(1+$H$13)*(1-$H$14)*(1-$H$15),0)</f>
        <v>451472</v>
      </c>
      <c r="AP51" s="185">
        <f>ROUND(AP102*Содержание!$H$8*(1+$H$13)*(1-$H$14)*(1-$H$15),0)</f>
        <v>457547</v>
      </c>
      <c r="AQ51" s="185">
        <f>ROUND(AQ102*Содержание!$H$8*(1+$H$13)*(1-$H$14)*(1-$H$15),0)</f>
        <v>461564</v>
      </c>
      <c r="AR51" s="185">
        <f>ROUND(AR102*Содержание!$H$8*(1+$H$13)*(1-$H$14)*(1-$H$15),0)</f>
        <v>467845</v>
      </c>
      <c r="AS51" s="1"/>
      <c r="AT51" s="1"/>
      <c r="AU51" s="1"/>
      <c r="AV51" s="1"/>
      <c r="AW51" s="1"/>
      <c r="AX51" s="1"/>
      <c r="AY51" s="1"/>
      <c r="AZ51" s="1"/>
    </row>
    <row r="52" spans="1:52">
      <c r="A52" s="50">
        <v>6000</v>
      </c>
      <c r="B52" s="185">
        <f>ROUND(B103*Содержание!$H$8*(1+$H$13)*(1-$H$14)*(1-$H$15),0)</f>
        <v>150251</v>
      </c>
      <c r="C52" s="185">
        <f>ROUND(C103*Содержание!$H$8*(1+$H$13)*(1-$H$14)*(1-$H$15),0)</f>
        <v>155092</v>
      </c>
      <c r="D52" s="185">
        <f>ROUND(D103*Содержание!$H$8*(1+$H$13)*(1-$H$14)*(1-$H$15),0)</f>
        <v>160341</v>
      </c>
      <c r="E52" s="185">
        <f>ROUND(E103*Содержание!$H$8*(1+$H$13)*(1-$H$14)*(1-$H$15),0)</f>
        <v>165491</v>
      </c>
      <c r="F52" s="185">
        <f>ROUND(F103*Содержание!$H$8*(1+$H$13)*(1-$H$14)*(1-$H$15),0)</f>
        <v>169610</v>
      </c>
      <c r="G52" s="185">
        <f>ROUND(G103*Содержание!$H$8*(1+$H$13)*(1-$H$14)*(1-$H$15),0)</f>
        <v>176613</v>
      </c>
      <c r="H52" s="185">
        <f>ROUND(H103*Содержание!$H$8*(1+$H$13)*(1-$H$14)*(1-$H$15),0)</f>
        <v>180733</v>
      </c>
      <c r="I52" s="185">
        <f>ROUND(I103*Содержание!$H$8*(1+$H$13)*(1-$H$14)*(1-$H$15),0)</f>
        <v>190106</v>
      </c>
      <c r="J52" s="185">
        <f>ROUND(J103*Содержание!$H$8*(1+$H$13)*(1-$H$14)*(1-$H$15),0)</f>
        <v>193502</v>
      </c>
      <c r="K52" s="185">
        <f>ROUND(K103*Содержание!$H$8*(1+$H$13)*(1-$H$14)*(1-$H$15),0)</f>
        <v>204624</v>
      </c>
      <c r="L52" s="185">
        <f>ROUND(L103*Содержание!$H$8*(1+$H$13)*(1-$H$14)*(1-$H$15),0)</f>
        <v>216984</v>
      </c>
      <c r="M52" s="185">
        <f>ROUND(M103*Содержание!$H$8*(1+$H$13)*(1-$H$14)*(1-$H$15),0)</f>
        <v>222132</v>
      </c>
      <c r="N52" s="185">
        <f>ROUND(N103*Содержание!$H$8*(1+$H$13)*(1-$H$14)*(1-$H$15),0)</f>
        <v>226456</v>
      </c>
      <c r="O52" s="185">
        <f>ROUND(O103*Содержание!$H$8*(1+$H$13)*(1-$H$14)*(1-$H$15),0)</f>
        <v>236034</v>
      </c>
      <c r="P52" s="185">
        <f>ROUND(P103*Содержание!$H$8*(1+$H$13)*(1-$H$14)*(1-$H$15),0)</f>
        <v>247568</v>
      </c>
      <c r="Q52" s="185">
        <f>ROUND(Q103*Содержание!$H$8*(1+$H$13)*(1-$H$14)*(1-$H$15),0)</f>
        <v>254159</v>
      </c>
      <c r="R52" s="185">
        <f>ROUND(R103*Содержание!$H$8*(1+$H$13)*(1-$H$14)*(1-$H$15),0)</f>
        <v>260234</v>
      </c>
      <c r="S52" s="185">
        <f>ROUND(S103*Содержание!$H$8*(1+$H$13)*(1-$H$14)*(1-$H$15),0)</f>
        <v>266518</v>
      </c>
      <c r="T52" s="185">
        <f>ROUND(T103*Содержание!$H$8*(1+$H$13)*(1-$H$14)*(1-$H$15),0)</f>
        <v>270222</v>
      </c>
      <c r="U52" s="185">
        <f>ROUND(U103*Содержание!$H$8*(1+$H$13)*(1-$H$14)*(1-$H$15),0)</f>
        <v>278668</v>
      </c>
      <c r="V52" s="185">
        <f>ROUND(V103*Содержание!$H$8*(1+$H$13)*(1-$H$14)*(1-$H$15),0)</f>
        <v>286493</v>
      </c>
      <c r="W52" s="185">
        <f>ROUND(W103*Содержание!$H$8*(1+$H$13)*(1-$H$14)*(1-$H$15),0)</f>
        <v>290408</v>
      </c>
      <c r="X52" s="185">
        <f>ROUND(X103*Содержание!$H$8*(1+$H$13)*(1-$H$14)*(1-$H$15),0)</f>
        <v>293395</v>
      </c>
      <c r="Y52" s="185">
        <f>ROUND(Y103*Содержание!$H$8*(1+$H$13)*(1-$H$14)*(1-$H$15),0)</f>
        <v>298337</v>
      </c>
      <c r="Z52" s="185">
        <f>ROUND(Z103*Содержание!$H$8*(1+$H$13)*(1-$H$14)*(1-$H$15),0)</f>
        <v>305546</v>
      </c>
      <c r="AA52" s="185">
        <f>ROUND(AA103*Содержание!$H$8*(1+$H$13)*(1-$H$14)*(1-$H$15),0)</f>
        <v>311520</v>
      </c>
      <c r="AB52" s="185">
        <f>ROUND(AB103*Содержание!$H$8*(1+$H$13)*(1-$H$14)*(1-$H$15),0)</f>
        <v>319861</v>
      </c>
      <c r="AC52" s="185">
        <f>ROUND(AC103*Содержание!$H$8*(1+$H$13)*(1-$H$14)*(1-$H$15),0)</f>
        <v>339839</v>
      </c>
      <c r="AD52" s="185">
        <f>ROUND(AD103*Содержание!$H$8*(1+$H$13)*(1-$H$14)*(1-$H$15),0)</f>
        <v>352609</v>
      </c>
      <c r="AE52" s="185">
        <f>ROUND(AE103*Содержание!$H$8*(1+$H$13)*(1-$H$14)*(1-$H$15),0)</f>
        <v>375265</v>
      </c>
      <c r="AF52" s="185">
        <f>ROUND(AF103*Содержание!$H$8*(1+$H$13)*(1-$H$14)*(1-$H$15),0)</f>
        <v>382988</v>
      </c>
      <c r="AG52" s="185">
        <f>ROUND(AG103*Содержание!$H$8*(1+$H$13)*(1-$H$14)*(1-$H$15),0)</f>
        <v>397200</v>
      </c>
      <c r="AH52" s="185">
        <f>ROUND(AH103*Содержание!$H$8*(1+$H$13)*(1-$H$14)*(1-$H$15),0)</f>
        <v>403379</v>
      </c>
      <c r="AI52" s="185">
        <f>ROUND(AI103*Содержание!$H$8*(1+$H$13)*(1-$H$14)*(1-$H$15),0)</f>
        <v>406366</v>
      </c>
      <c r="AJ52" s="185">
        <f>ROUND(AJ103*Содержание!$H$8*(1+$H$13)*(1-$H$14)*(1-$H$15),0)</f>
        <v>408218</v>
      </c>
      <c r="AK52" s="185">
        <f>ROUND(AK103*Содержание!$H$8*(1+$H$13)*(1-$H$14)*(1-$H$15),0)</f>
        <v>424078</v>
      </c>
      <c r="AL52" s="185">
        <f>ROUND(AL103*Содержание!$H$8*(1+$H$13)*(1-$H$14)*(1-$H$15),0)</f>
        <v>429537</v>
      </c>
      <c r="AM52" s="185">
        <f>ROUND(AM103*Содержание!$H$8*(1+$H$13)*(1-$H$14)*(1-$H$15),0)</f>
        <v>440968</v>
      </c>
      <c r="AN52" s="185">
        <f>ROUND(AN103*Содержание!$H$8*(1+$H$13)*(1-$H$14)*(1-$H$15),0)</f>
        <v>450854</v>
      </c>
      <c r="AO52" s="185">
        <f>ROUND(AO103*Содержание!$H$8*(1+$H$13)*(1-$H$14)*(1-$H$15),0)</f>
        <v>454253</v>
      </c>
      <c r="AP52" s="185">
        <f>ROUND(AP103*Содержание!$H$8*(1+$H$13)*(1-$H$14)*(1-$H$15),0)</f>
        <v>462594</v>
      </c>
      <c r="AQ52" s="185">
        <f>ROUND(AQ103*Содержание!$H$8*(1+$H$13)*(1-$H$14)*(1-$H$15),0)</f>
        <v>466917</v>
      </c>
      <c r="AR52" s="185">
        <f>ROUND(AR103*Содержание!$H$8*(1+$H$13)*(1-$H$14)*(1-$H$15),0)</f>
        <v>470729</v>
      </c>
      <c r="AS52" s="1"/>
      <c r="AT52" s="1"/>
      <c r="AU52" s="1"/>
      <c r="AV52" s="1"/>
      <c r="AW52" s="1"/>
      <c r="AX52" s="1"/>
      <c r="AY52" s="1"/>
      <c r="AZ52" s="1"/>
    </row>
    <row r="53" spans="1:52">
      <c r="A53" s="1"/>
      <c r="B53" s="83"/>
      <c r="C53" s="1" t="s">
        <v>242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>
      <c r="A54" s="1"/>
      <c r="B54" s="1"/>
      <c r="C54" s="85" t="s">
        <v>236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ht="9" customHeight="1">
      <c r="A55" s="1"/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ht="15.75">
      <c r="A56" s="1"/>
      <c r="B56" s="1"/>
      <c r="C56" s="56" t="s">
        <v>121</v>
      </c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"/>
      <c r="S56" s="1"/>
      <c r="T56" s="1"/>
      <c r="U56" s="56" t="s">
        <v>491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J56" s="56" t="s">
        <v>506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ht="15" customHeight="1">
      <c r="A57" s="1"/>
      <c r="B57" s="1"/>
      <c r="C57" s="490" t="s">
        <v>500</v>
      </c>
      <c r="D57" s="490"/>
      <c r="E57" s="490"/>
      <c r="F57" s="490"/>
      <c r="G57" s="490"/>
      <c r="H57" s="490"/>
      <c r="I57" s="490"/>
      <c r="J57" s="490"/>
      <c r="K57" s="490"/>
      <c r="L57" s="490"/>
      <c r="M57" s="490"/>
      <c r="N57" s="490"/>
      <c r="O57" s="490"/>
      <c r="P57" s="490"/>
      <c r="Q57" s="490"/>
      <c r="R57" s="1"/>
      <c r="S57" s="1"/>
      <c r="T57" s="1"/>
      <c r="U57" s="404" t="s">
        <v>501</v>
      </c>
      <c r="V57" s="404"/>
      <c r="W57" s="404"/>
      <c r="X57" s="404"/>
      <c r="Y57" s="404"/>
      <c r="Z57" s="404"/>
      <c r="AA57" s="404"/>
      <c r="AB57" s="404"/>
      <c r="AC57" s="404"/>
      <c r="AD57" s="404"/>
      <c r="AE57" s="404"/>
      <c r="AF57" s="404"/>
      <c r="AG57" s="1"/>
      <c r="AH57" s="1"/>
      <c r="AI57" s="1"/>
      <c r="AJ57" s="490" t="s">
        <v>505</v>
      </c>
      <c r="AK57" s="490"/>
      <c r="AL57" s="490"/>
      <c r="AM57" s="490"/>
      <c r="AN57" s="490"/>
      <c r="AO57" s="490"/>
      <c r="AP57" s="490"/>
      <c r="AQ57" s="490"/>
      <c r="AR57" s="490"/>
      <c r="AS57" s="490"/>
      <c r="AT57" s="490"/>
      <c r="AU57" s="490"/>
      <c r="AV57" s="490"/>
      <c r="AW57" s="490"/>
      <c r="AX57" s="86"/>
      <c r="AY57" s="86"/>
      <c r="AZ57" s="86"/>
    </row>
    <row r="58" spans="1:52" ht="15" customHeight="1">
      <c r="A58" s="1"/>
      <c r="B58" s="1"/>
      <c r="C58" s="490"/>
      <c r="D58" s="490"/>
      <c r="E58" s="490"/>
      <c r="F58" s="490"/>
      <c r="G58" s="490"/>
      <c r="H58" s="490"/>
      <c r="I58" s="490"/>
      <c r="J58" s="490"/>
      <c r="K58" s="490"/>
      <c r="L58" s="490"/>
      <c r="M58" s="490"/>
      <c r="N58" s="490"/>
      <c r="O58" s="490"/>
      <c r="P58" s="490"/>
      <c r="Q58" s="490"/>
      <c r="R58" s="86"/>
      <c r="S58" s="1"/>
      <c r="T58" s="1"/>
      <c r="U58" s="404"/>
      <c r="V58" s="404"/>
      <c r="W58" s="404"/>
      <c r="X58" s="404"/>
      <c r="Y58" s="404"/>
      <c r="Z58" s="404"/>
      <c r="AA58" s="404"/>
      <c r="AB58" s="404"/>
      <c r="AC58" s="404"/>
      <c r="AD58" s="404"/>
      <c r="AE58" s="404"/>
      <c r="AF58" s="404"/>
      <c r="AG58" s="1"/>
      <c r="AH58" s="1"/>
      <c r="AI58" s="1"/>
      <c r="AJ58" s="490"/>
      <c r="AK58" s="490"/>
      <c r="AL58" s="490"/>
      <c r="AM58" s="490"/>
      <c r="AN58" s="490"/>
      <c r="AO58" s="490"/>
      <c r="AP58" s="490"/>
      <c r="AQ58" s="490"/>
      <c r="AR58" s="490"/>
      <c r="AS58" s="490"/>
      <c r="AT58" s="490"/>
      <c r="AU58" s="490"/>
      <c r="AV58" s="490"/>
      <c r="AW58" s="490"/>
      <c r="AX58" s="86"/>
      <c r="AY58" s="86"/>
      <c r="AZ58" s="86"/>
    </row>
    <row r="59" spans="1:52">
      <c r="A59" s="1"/>
      <c r="B59" s="1"/>
      <c r="C59" s="490"/>
      <c r="D59" s="490"/>
      <c r="E59" s="490"/>
      <c r="F59" s="490"/>
      <c r="G59" s="490"/>
      <c r="H59" s="490"/>
      <c r="I59" s="490"/>
      <c r="J59" s="490"/>
      <c r="K59" s="490"/>
      <c r="L59" s="490"/>
      <c r="M59" s="490"/>
      <c r="N59" s="490"/>
      <c r="O59" s="490"/>
      <c r="P59" s="490"/>
      <c r="Q59" s="490"/>
      <c r="R59" s="86"/>
      <c r="S59" s="1"/>
      <c r="T59" s="1"/>
      <c r="U59" s="404"/>
      <c r="V59" s="404"/>
      <c r="W59" s="404"/>
      <c r="X59" s="404"/>
      <c r="Y59" s="404"/>
      <c r="Z59" s="404"/>
      <c r="AA59" s="404"/>
      <c r="AB59" s="404"/>
      <c r="AC59" s="404"/>
      <c r="AD59" s="404"/>
      <c r="AE59" s="404"/>
      <c r="AF59" s="404"/>
      <c r="AG59" s="1"/>
      <c r="AH59" s="1"/>
      <c r="AI59" s="1"/>
      <c r="AJ59" s="490"/>
      <c r="AK59" s="490"/>
      <c r="AL59" s="490"/>
      <c r="AM59" s="490"/>
      <c r="AN59" s="490"/>
      <c r="AO59" s="490"/>
      <c r="AP59" s="490"/>
      <c r="AQ59" s="490"/>
      <c r="AR59" s="490"/>
      <c r="AS59" s="490"/>
      <c r="AT59" s="490"/>
      <c r="AU59" s="490"/>
      <c r="AV59" s="490"/>
      <c r="AW59" s="490"/>
      <c r="AX59" s="86"/>
      <c r="AY59" s="86"/>
      <c r="AZ59" s="86"/>
    </row>
    <row r="60" spans="1:52" ht="28.5" customHeight="1">
      <c r="A60" s="1"/>
      <c r="B60" s="1"/>
      <c r="C60" s="1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490"/>
      <c r="AK60" s="490"/>
      <c r="AL60" s="490"/>
      <c r="AM60" s="490"/>
      <c r="AN60" s="490"/>
      <c r="AO60" s="490"/>
      <c r="AP60" s="490"/>
      <c r="AQ60" s="490"/>
      <c r="AR60" s="490"/>
      <c r="AS60" s="490"/>
      <c r="AT60" s="490"/>
      <c r="AU60" s="490"/>
      <c r="AV60" s="490"/>
      <c r="AW60" s="490"/>
      <c r="AX60" s="86"/>
      <c r="AY60" s="86"/>
      <c r="AZ60" s="86"/>
    </row>
    <row r="61" spans="1: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5.75">
      <c r="A62" s="1"/>
      <c r="B62" s="1"/>
      <c r="C62" s="56" t="s">
        <v>502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6" t="s">
        <v>504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56" t="s">
        <v>132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ht="15" customHeight="1">
      <c r="A63" s="1"/>
      <c r="B63" s="1"/>
      <c r="C63" s="404" t="s">
        <v>656</v>
      </c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55"/>
      <c r="S63" s="1"/>
      <c r="T63" s="1"/>
      <c r="U63" s="404" t="s">
        <v>503</v>
      </c>
      <c r="V63" s="404"/>
      <c r="W63" s="404"/>
      <c r="X63" s="404"/>
      <c r="Y63" s="404"/>
      <c r="Z63" s="404"/>
      <c r="AA63" s="404"/>
      <c r="AB63" s="404"/>
      <c r="AC63" s="404"/>
      <c r="AD63" s="404"/>
      <c r="AE63" s="404"/>
      <c r="AF63" s="404"/>
      <c r="AG63" s="1"/>
      <c r="AH63" s="1"/>
      <c r="AI63" s="1"/>
      <c r="AJ63" s="404" t="s">
        <v>499</v>
      </c>
      <c r="AK63" s="404"/>
      <c r="AL63" s="404"/>
      <c r="AM63" s="404"/>
      <c r="AN63" s="404"/>
      <c r="AO63" s="404"/>
      <c r="AP63" s="404"/>
      <c r="AQ63" s="404"/>
      <c r="AR63" s="404"/>
      <c r="AS63" s="404"/>
      <c r="AT63" s="404"/>
      <c r="AU63" s="1"/>
      <c r="AV63" s="1"/>
      <c r="AW63" s="1"/>
      <c r="AX63" s="1"/>
      <c r="AY63" s="1"/>
      <c r="AZ63" s="1"/>
    </row>
    <row r="64" spans="1:52" ht="15" customHeight="1">
      <c r="A64" s="1"/>
      <c r="B64" s="1"/>
      <c r="C64" s="404"/>
      <c r="D64" s="404"/>
      <c r="E64" s="404"/>
      <c r="F64" s="404"/>
      <c r="G64" s="404"/>
      <c r="H64" s="404"/>
      <c r="I64" s="404"/>
      <c r="J64" s="404"/>
      <c r="K64" s="404"/>
      <c r="L64" s="404"/>
      <c r="M64" s="404"/>
      <c r="N64" s="404"/>
      <c r="O64" s="404"/>
      <c r="P64" s="404"/>
      <c r="Q64" s="404"/>
      <c r="R64" s="55"/>
      <c r="S64" s="1"/>
      <c r="T64" s="1"/>
      <c r="U64" s="404"/>
      <c r="V64" s="404"/>
      <c r="W64" s="404"/>
      <c r="X64" s="404"/>
      <c r="Y64" s="404"/>
      <c r="Z64" s="404"/>
      <c r="AA64" s="404"/>
      <c r="AB64" s="404"/>
      <c r="AC64" s="404"/>
      <c r="AD64" s="404"/>
      <c r="AE64" s="404"/>
      <c r="AF64" s="404"/>
      <c r="AG64" s="1"/>
      <c r="AH64" s="1"/>
      <c r="AI64" s="1"/>
      <c r="AJ64" s="404"/>
      <c r="AK64" s="404"/>
      <c r="AL64" s="404"/>
      <c r="AM64" s="404"/>
      <c r="AN64" s="404"/>
      <c r="AO64" s="404"/>
      <c r="AP64" s="404"/>
      <c r="AQ64" s="404"/>
      <c r="AR64" s="404"/>
      <c r="AS64" s="404"/>
      <c r="AT64" s="404"/>
      <c r="AU64" s="1"/>
      <c r="AV64" s="1"/>
      <c r="AW64" s="1"/>
      <c r="AX64" s="1"/>
      <c r="AY64" s="1"/>
      <c r="AZ64" s="1"/>
    </row>
    <row r="65" spans="1:52">
      <c r="A65" s="1"/>
      <c r="B65" s="1"/>
      <c r="C65" s="404"/>
      <c r="D65" s="404"/>
      <c r="E65" s="404"/>
      <c r="F65" s="404"/>
      <c r="G65" s="404"/>
      <c r="H65" s="404"/>
      <c r="I65" s="404"/>
      <c r="J65" s="404"/>
      <c r="K65" s="404"/>
      <c r="L65" s="404"/>
      <c r="M65" s="404"/>
      <c r="N65" s="404"/>
      <c r="O65" s="404"/>
      <c r="P65" s="404"/>
      <c r="Q65" s="404"/>
      <c r="R65" s="55"/>
      <c r="S65" s="1"/>
      <c r="T65" s="1"/>
      <c r="U65" s="404"/>
      <c r="V65" s="404"/>
      <c r="W65" s="404"/>
      <c r="X65" s="404"/>
      <c r="Y65" s="404"/>
      <c r="Z65" s="404"/>
      <c r="AA65" s="404"/>
      <c r="AB65" s="404"/>
      <c r="AC65" s="404"/>
      <c r="AD65" s="404"/>
      <c r="AE65" s="404"/>
      <c r="AF65" s="404"/>
      <c r="AG65" s="1"/>
      <c r="AH65" s="1"/>
      <c r="AI65" s="1"/>
      <c r="AJ65" s="404"/>
      <c r="AK65" s="404"/>
      <c r="AL65" s="404"/>
      <c r="AM65" s="404"/>
      <c r="AN65" s="404"/>
      <c r="AO65" s="404"/>
      <c r="AP65" s="404"/>
      <c r="AQ65" s="404"/>
      <c r="AR65" s="404"/>
      <c r="AS65" s="404"/>
      <c r="AT65" s="404"/>
      <c r="AU65" s="1"/>
      <c r="AV65" s="1"/>
      <c r="AW65" s="1"/>
      <c r="AX65" s="1"/>
      <c r="AY65" s="1"/>
      <c r="AZ65" s="1"/>
    </row>
    <row r="66" spans="1:52" ht="25.5" customHeight="1">
      <c r="A66" s="1"/>
      <c r="B66" s="1"/>
      <c r="C66" s="1"/>
      <c r="D66" s="45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45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1"/>
      <c r="AH66" s="1"/>
      <c r="AI66" s="1"/>
      <c r="AJ66" s="404"/>
      <c r="AK66" s="404"/>
      <c r="AL66" s="404"/>
      <c r="AM66" s="404"/>
      <c r="AN66" s="404"/>
      <c r="AO66" s="404"/>
      <c r="AP66" s="404"/>
      <c r="AQ66" s="404"/>
      <c r="AR66" s="404"/>
      <c r="AS66" s="404"/>
      <c r="AT66" s="404"/>
      <c r="AU66" s="1"/>
      <c r="AV66" s="1"/>
      <c r="AW66" s="1"/>
      <c r="AX66" s="1"/>
      <c r="AY66" s="1"/>
      <c r="AZ66" s="1"/>
    </row>
    <row r="67" spans="1:52" ht="15" customHeight="1">
      <c r="A67" s="167" t="s">
        <v>636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9" spans="1:52" hidden="1" outlineLevel="1">
      <c r="A69" s="50"/>
      <c r="B69" s="50">
        <v>1750</v>
      </c>
      <c r="C69" s="50">
        <v>1875</v>
      </c>
      <c r="D69" s="50">
        <v>2000</v>
      </c>
      <c r="E69" s="50">
        <v>2125</v>
      </c>
      <c r="F69" s="50">
        <v>2250</v>
      </c>
      <c r="G69" s="50">
        <v>2375</v>
      </c>
      <c r="H69" s="50">
        <v>2500</v>
      </c>
      <c r="I69" s="50">
        <v>2625</v>
      </c>
      <c r="J69" s="50">
        <v>2750</v>
      </c>
      <c r="K69" s="50">
        <v>2875</v>
      </c>
      <c r="L69" s="50">
        <v>3000</v>
      </c>
      <c r="M69" s="50">
        <v>3125</v>
      </c>
      <c r="N69" s="50">
        <v>3250</v>
      </c>
      <c r="O69" s="50">
        <v>3375</v>
      </c>
      <c r="P69" s="50">
        <v>3500</v>
      </c>
      <c r="Q69" s="50">
        <v>3625</v>
      </c>
      <c r="R69" s="50">
        <v>3750</v>
      </c>
      <c r="S69" s="50">
        <v>3875</v>
      </c>
      <c r="T69" s="50">
        <v>4000</v>
      </c>
      <c r="U69" s="50">
        <v>4125</v>
      </c>
      <c r="V69" s="50">
        <v>4250</v>
      </c>
      <c r="W69" s="50">
        <v>4375</v>
      </c>
      <c r="X69" s="50">
        <v>4500</v>
      </c>
      <c r="Y69" s="50">
        <v>4625</v>
      </c>
      <c r="Z69" s="50">
        <v>4750</v>
      </c>
      <c r="AA69" s="50">
        <v>4875</v>
      </c>
      <c r="AB69" s="50">
        <v>5000</v>
      </c>
      <c r="AC69" s="50">
        <v>5125</v>
      </c>
      <c r="AD69" s="50">
        <v>5250</v>
      </c>
      <c r="AE69" s="50">
        <v>5375</v>
      </c>
      <c r="AF69" s="50">
        <v>5500</v>
      </c>
      <c r="AG69" s="50">
        <v>5625</v>
      </c>
      <c r="AH69" s="50">
        <v>5750</v>
      </c>
      <c r="AI69" s="50">
        <v>5875</v>
      </c>
      <c r="AJ69" s="50">
        <v>6000</v>
      </c>
      <c r="AK69" s="50">
        <v>6125</v>
      </c>
      <c r="AL69" s="50">
        <v>6250</v>
      </c>
      <c r="AM69" s="50">
        <v>6375</v>
      </c>
      <c r="AN69" s="50">
        <v>6500</v>
      </c>
      <c r="AO69" s="50">
        <v>6625</v>
      </c>
      <c r="AP69" s="50">
        <v>6750</v>
      </c>
      <c r="AQ69" s="50">
        <v>6875</v>
      </c>
      <c r="AR69" s="50">
        <v>7000</v>
      </c>
      <c r="AS69" s="174"/>
      <c r="AT69" s="174"/>
      <c r="AU69" s="174"/>
      <c r="AV69" s="174"/>
      <c r="AW69" s="174"/>
      <c r="AX69" s="174"/>
      <c r="AY69" s="174"/>
      <c r="AZ69" s="174"/>
    </row>
    <row r="70" spans="1:52" hidden="1" outlineLevel="1">
      <c r="A70" s="50">
        <v>1875</v>
      </c>
      <c r="B70" s="185">
        <v>64766</v>
      </c>
      <c r="C70" s="185">
        <v>66824</v>
      </c>
      <c r="D70" s="185">
        <v>69113</v>
      </c>
      <c r="E70" s="185">
        <v>71515</v>
      </c>
      <c r="F70" s="185">
        <v>72432</v>
      </c>
      <c r="G70" s="185">
        <v>74946</v>
      </c>
      <c r="H70" s="185">
        <v>81012</v>
      </c>
      <c r="I70" s="185">
        <v>83644</v>
      </c>
      <c r="J70" s="185">
        <v>85130</v>
      </c>
      <c r="K70" s="185">
        <v>87762</v>
      </c>
      <c r="L70" s="185">
        <v>92567</v>
      </c>
      <c r="M70" s="185">
        <v>94742</v>
      </c>
      <c r="N70" s="185">
        <v>97260</v>
      </c>
      <c r="O70" s="185">
        <v>99432</v>
      </c>
      <c r="P70" s="185">
        <v>104012</v>
      </c>
      <c r="Q70" s="185">
        <v>106186</v>
      </c>
      <c r="R70" s="185">
        <v>109047</v>
      </c>
      <c r="S70" s="185">
        <v>111108</v>
      </c>
      <c r="T70" s="185">
        <v>115453</v>
      </c>
      <c r="U70" s="185">
        <v>117856</v>
      </c>
      <c r="V70" s="185">
        <v>120260</v>
      </c>
      <c r="W70" s="185">
        <v>122778</v>
      </c>
      <c r="X70" s="185">
        <v>127239</v>
      </c>
      <c r="Y70" s="185">
        <v>129185</v>
      </c>
      <c r="Z70" s="185">
        <v>131931</v>
      </c>
      <c r="AA70" s="185">
        <v>133647</v>
      </c>
      <c r="AB70" s="185">
        <v>138798</v>
      </c>
      <c r="AC70" s="185">
        <v>138909</v>
      </c>
      <c r="AD70" s="185">
        <v>140513</v>
      </c>
      <c r="AE70" s="185">
        <v>142687</v>
      </c>
      <c r="AF70" s="185">
        <v>147264</v>
      </c>
      <c r="AG70" s="185">
        <v>149666</v>
      </c>
      <c r="AH70" s="185">
        <v>151726</v>
      </c>
      <c r="AI70" s="185">
        <v>154015</v>
      </c>
      <c r="AJ70" s="185">
        <v>158591</v>
      </c>
      <c r="AK70" s="185">
        <v>167976</v>
      </c>
      <c r="AL70" s="185">
        <v>170492</v>
      </c>
      <c r="AM70" s="185">
        <v>172552</v>
      </c>
      <c r="AN70" s="185">
        <v>177359</v>
      </c>
      <c r="AO70" s="185">
        <v>180217</v>
      </c>
      <c r="AP70" s="185">
        <v>182279</v>
      </c>
      <c r="AQ70" s="185">
        <v>184680</v>
      </c>
      <c r="AR70" s="185">
        <v>189716</v>
      </c>
      <c r="AS70" s="174"/>
      <c r="AT70" s="174"/>
      <c r="AU70" s="174"/>
      <c r="AV70" s="174"/>
      <c r="AW70" s="174"/>
      <c r="AX70" s="174"/>
      <c r="AY70" s="174"/>
      <c r="AZ70" s="174"/>
    </row>
    <row r="71" spans="1:52" hidden="1" outlineLevel="1">
      <c r="A71" s="50">
        <v>2000</v>
      </c>
      <c r="B71" s="185">
        <v>66708</v>
      </c>
      <c r="C71" s="185">
        <v>69226</v>
      </c>
      <c r="D71" s="185">
        <v>72204</v>
      </c>
      <c r="E71" s="185">
        <v>75064</v>
      </c>
      <c r="F71" s="185">
        <v>76208</v>
      </c>
      <c r="G71" s="185">
        <v>77122</v>
      </c>
      <c r="H71" s="185">
        <v>84559</v>
      </c>
      <c r="I71" s="185">
        <v>86276</v>
      </c>
      <c r="J71" s="185">
        <v>87534</v>
      </c>
      <c r="K71" s="185">
        <v>89938</v>
      </c>
      <c r="L71" s="185">
        <v>93027</v>
      </c>
      <c r="M71" s="185">
        <v>97375</v>
      </c>
      <c r="N71" s="185">
        <v>99548</v>
      </c>
      <c r="O71" s="185">
        <v>101723</v>
      </c>
      <c r="P71" s="185">
        <v>106643</v>
      </c>
      <c r="Q71" s="185">
        <v>109047</v>
      </c>
      <c r="R71" s="185">
        <v>111563</v>
      </c>
      <c r="S71" s="185">
        <v>113852</v>
      </c>
      <c r="T71" s="185">
        <v>118887</v>
      </c>
      <c r="U71" s="185">
        <v>119231</v>
      </c>
      <c r="V71" s="185">
        <v>122205</v>
      </c>
      <c r="W71" s="185">
        <v>124838</v>
      </c>
      <c r="X71" s="185">
        <v>127582</v>
      </c>
      <c r="Y71" s="185">
        <v>129185</v>
      </c>
      <c r="Z71" s="185">
        <v>131361</v>
      </c>
      <c r="AA71" s="185">
        <v>136391</v>
      </c>
      <c r="AB71" s="185">
        <v>139941</v>
      </c>
      <c r="AC71" s="185">
        <v>144975</v>
      </c>
      <c r="AD71" s="185">
        <v>145662</v>
      </c>
      <c r="AE71" s="185">
        <v>146691</v>
      </c>
      <c r="AF71" s="185">
        <v>155044</v>
      </c>
      <c r="AG71" s="185">
        <v>157219</v>
      </c>
      <c r="AH71" s="185">
        <v>157905</v>
      </c>
      <c r="AI71" s="185">
        <v>158134</v>
      </c>
      <c r="AJ71" s="185">
        <v>166945</v>
      </c>
      <c r="AK71" s="185">
        <v>174841</v>
      </c>
      <c r="AL71" s="185">
        <v>178275</v>
      </c>
      <c r="AM71" s="185">
        <v>179075</v>
      </c>
      <c r="AN71" s="185">
        <v>186854</v>
      </c>
      <c r="AO71" s="185">
        <v>189716</v>
      </c>
      <c r="AP71" s="185">
        <v>189372</v>
      </c>
      <c r="AQ71" s="185">
        <v>190172</v>
      </c>
      <c r="AR71" s="185">
        <v>200014</v>
      </c>
      <c r="AS71" s="174"/>
      <c r="AT71" s="174"/>
      <c r="AU71" s="174"/>
      <c r="AV71" s="174"/>
      <c r="AW71" s="174"/>
      <c r="AX71" s="174"/>
      <c r="AY71" s="174"/>
      <c r="AZ71" s="174"/>
    </row>
    <row r="72" spans="1:52" hidden="1" outlineLevel="1">
      <c r="A72" s="50">
        <v>2125</v>
      </c>
      <c r="B72" s="185">
        <v>70371</v>
      </c>
      <c r="C72" s="185">
        <v>72316</v>
      </c>
      <c r="D72" s="185">
        <v>74720</v>
      </c>
      <c r="E72" s="185">
        <v>75977</v>
      </c>
      <c r="F72" s="185">
        <v>76893</v>
      </c>
      <c r="G72" s="185">
        <v>81243</v>
      </c>
      <c r="H72" s="185">
        <v>87305</v>
      </c>
      <c r="I72" s="185">
        <v>87534</v>
      </c>
      <c r="J72" s="185">
        <v>89022</v>
      </c>
      <c r="K72" s="185">
        <v>92912</v>
      </c>
      <c r="L72" s="185">
        <v>96345</v>
      </c>
      <c r="M72" s="185">
        <v>98634</v>
      </c>
      <c r="N72" s="185">
        <v>100464</v>
      </c>
      <c r="O72" s="185">
        <v>105270</v>
      </c>
      <c r="P72" s="185">
        <v>111906</v>
      </c>
      <c r="Q72" s="185">
        <v>113280</v>
      </c>
      <c r="R72" s="185">
        <v>114309</v>
      </c>
      <c r="S72" s="185">
        <v>118086</v>
      </c>
      <c r="T72" s="185">
        <v>123235</v>
      </c>
      <c r="U72" s="185">
        <v>123350</v>
      </c>
      <c r="V72" s="185">
        <v>124606</v>
      </c>
      <c r="W72" s="185">
        <v>127927</v>
      </c>
      <c r="X72" s="185">
        <v>133305</v>
      </c>
      <c r="Y72" s="185">
        <v>134219</v>
      </c>
      <c r="Z72" s="185">
        <v>135249</v>
      </c>
      <c r="AA72" s="185">
        <v>140397</v>
      </c>
      <c r="AB72" s="185">
        <v>144289</v>
      </c>
      <c r="AC72" s="185">
        <v>148980</v>
      </c>
      <c r="AD72" s="185">
        <v>149552</v>
      </c>
      <c r="AE72" s="185">
        <v>153556</v>
      </c>
      <c r="AF72" s="185">
        <v>160537</v>
      </c>
      <c r="AG72" s="185">
        <v>162825</v>
      </c>
      <c r="AH72" s="185">
        <v>162139</v>
      </c>
      <c r="AI72" s="185">
        <v>167060</v>
      </c>
      <c r="AJ72" s="185">
        <v>172552</v>
      </c>
      <c r="AK72" s="185">
        <v>177359</v>
      </c>
      <c r="AL72" s="185">
        <v>182279</v>
      </c>
      <c r="AM72" s="185">
        <v>186739</v>
      </c>
      <c r="AN72" s="185">
        <v>193032</v>
      </c>
      <c r="AO72" s="185">
        <v>195779</v>
      </c>
      <c r="AP72" s="185">
        <v>196924</v>
      </c>
      <c r="AQ72" s="185">
        <v>199554</v>
      </c>
      <c r="AR72" s="185">
        <v>205734</v>
      </c>
      <c r="AS72" s="174"/>
      <c r="AT72" s="174"/>
      <c r="AU72" s="174"/>
      <c r="AV72" s="174"/>
      <c r="AW72" s="174"/>
      <c r="AX72" s="174"/>
      <c r="AY72" s="174"/>
      <c r="AZ72" s="174"/>
    </row>
    <row r="73" spans="1:52" hidden="1" outlineLevel="1">
      <c r="A73" s="50">
        <v>2250</v>
      </c>
      <c r="B73" s="185">
        <v>72204</v>
      </c>
      <c r="C73" s="185">
        <v>74490</v>
      </c>
      <c r="D73" s="185">
        <v>75405</v>
      </c>
      <c r="E73" s="185">
        <v>76550</v>
      </c>
      <c r="F73" s="185">
        <v>78036</v>
      </c>
      <c r="G73" s="185">
        <v>83758</v>
      </c>
      <c r="H73" s="185">
        <v>89706</v>
      </c>
      <c r="I73" s="185">
        <v>89480</v>
      </c>
      <c r="J73" s="185">
        <v>90166</v>
      </c>
      <c r="K73" s="185">
        <v>94172</v>
      </c>
      <c r="L73" s="185">
        <v>98176</v>
      </c>
      <c r="M73" s="185">
        <v>100922</v>
      </c>
      <c r="N73" s="185">
        <v>102523</v>
      </c>
      <c r="O73" s="185">
        <v>107786</v>
      </c>
      <c r="P73" s="185">
        <v>114996</v>
      </c>
      <c r="Q73" s="185">
        <v>115112</v>
      </c>
      <c r="R73" s="185">
        <v>116483</v>
      </c>
      <c r="S73" s="185">
        <v>120375</v>
      </c>
      <c r="T73" s="185">
        <v>126667</v>
      </c>
      <c r="U73" s="185">
        <v>126782</v>
      </c>
      <c r="V73" s="185">
        <v>126325</v>
      </c>
      <c r="W73" s="185">
        <v>131472</v>
      </c>
      <c r="X73" s="185">
        <v>137080</v>
      </c>
      <c r="Y73" s="185">
        <v>136508</v>
      </c>
      <c r="Z73" s="185">
        <v>137652</v>
      </c>
      <c r="AA73" s="185">
        <v>144517</v>
      </c>
      <c r="AB73" s="185">
        <v>146691</v>
      </c>
      <c r="AC73" s="185">
        <v>150010</v>
      </c>
      <c r="AD73" s="185">
        <v>152185</v>
      </c>
      <c r="AE73" s="185">
        <v>157447</v>
      </c>
      <c r="AF73" s="185">
        <v>163284</v>
      </c>
      <c r="AG73" s="185">
        <v>164083</v>
      </c>
      <c r="AH73" s="185">
        <v>166945</v>
      </c>
      <c r="AI73" s="185">
        <v>169920</v>
      </c>
      <c r="AJ73" s="185">
        <v>176212</v>
      </c>
      <c r="AK73" s="185">
        <v>181133</v>
      </c>
      <c r="AL73" s="185">
        <v>184224</v>
      </c>
      <c r="AM73" s="185">
        <v>192346</v>
      </c>
      <c r="AN73" s="185">
        <v>197267</v>
      </c>
      <c r="AO73" s="185">
        <v>199899</v>
      </c>
      <c r="AP73" s="185">
        <v>201271</v>
      </c>
      <c r="AQ73" s="185">
        <v>204018</v>
      </c>
      <c r="AR73" s="185">
        <v>210884</v>
      </c>
      <c r="AS73" s="174"/>
      <c r="AT73" s="174"/>
      <c r="AU73" s="174"/>
      <c r="AV73" s="174"/>
      <c r="AW73" s="174"/>
      <c r="AX73" s="174"/>
      <c r="AY73" s="174"/>
      <c r="AZ73" s="174"/>
    </row>
    <row r="74" spans="1:52" hidden="1" outlineLevel="1">
      <c r="A74" s="50">
        <v>2375</v>
      </c>
      <c r="B74" s="185">
        <v>75977</v>
      </c>
      <c r="C74" s="185">
        <v>77922</v>
      </c>
      <c r="D74" s="185">
        <v>79981</v>
      </c>
      <c r="E74" s="185">
        <v>82269</v>
      </c>
      <c r="F74" s="185">
        <v>83644</v>
      </c>
      <c r="G74" s="185">
        <v>89136</v>
      </c>
      <c r="H74" s="185">
        <v>93371</v>
      </c>
      <c r="I74" s="185">
        <v>98062</v>
      </c>
      <c r="J74" s="185">
        <v>99091</v>
      </c>
      <c r="K74" s="185">
        <v>100005</v>
      </c>
      <c r="L74" s="185">
        <v>104468</v>
      </c>
      <c r="M74" s="185">
        <v>109392</v>
      </c>
      <c r="N74" s="185">
        <v>112365</v>
      </c>
      <c r="O74" s="185">
        <v>117512</v>
      </c>
      <c r="P74" s="185">
        <v>122205</v>
      </c>
      <c r="Q74" s="185">
        <v>124264</v>
      </c>
      <c r="R74" s="185">
        <v>127697</v>
      </c>
      <c r="S74" s="185">
        <v>130100</v>
      </c>
      <c r="T74" s="185">
        <v>135708</v>
      </c>
      <c r="U74" s="185">
        <v>134562</v>
      </c>
      <c r="V74" s="185">
        <v>135936</v>
      </c>
      <c r="W74" s="185">
        <v>141427</v>
      </c>
      <c r="X74" s="185">
        <v>147264</v>
      </c>
      <c r="Y74" s="185">
        <v>149666</v>
      </c>
      <c r="Z74" s="185">
        <v>152185</v>
      </c>
      <c r="AA74" s="185">
        <v>155159</v>
      </c>
      <c r="AB74" s="185">
        <v>160882</v>
      </c>
      <c r="AC74" s="185">
        <v>165229</v>
      </c>
      <c r="AD74" s="185">
        <v>167174</v>
      </c>
      <c r="AE74" s="185">
        <v>173239</v>
      </c>
      <c r="AF74" s="185">
        <v>179875</v>
      </c>
      <c r="AG74" s="185">
        <v>180904</v>
      </c>
      <c r="AH74" s="185">
        <v>183535</v>
      </c>
      <c r="AI74" s="185">
        <v>184224</v>
      </c>
      <c r="AJ74" s="185">
        <v>190515</v>
      </c>
      <c r="AK74" s="185">
        <v>202189</v>
      </c>
      <c r="AL74" s="185">
        <v>207908</v>
      </c>
      <c r="AM74" s="185">
        <v>210884</v>
      </c>
      <c r="AN74" s="185">
        <v>213630</v>
      </c>
      <c r="AO74" s="185">
        <v>216719</v>
      </c>
      <c r="AP74" s="185">
        <v>222439</v>
      </c>
      <c r="AQ74" s="185">
        <v>225643</v>
      </c>
      <c r="AR74" s="185">
        <v>228732</v>
      </c>
      <c r="AS74" s="174"/>
      <c r="AT74" s="174"/>
      <c r="AU74" s="174"/>
      <c r="AV74" s="174"/>
      <c r="AW74" s="174"/>
      <c r="AX74" s="174"/>
      <c r="AY74" s="174"/>
      <c r="AZ74" s="174"/>
    </row>
    <row r="75" spans="1:52" hidden="1" outlineLevel="1">
      <c r="A75" s="50">
        <v>2500</v>
      </c>
      <c r="B75" s="185">
        <v>76550</v>
      </c>
      <c r="C75" s="185">
        <v>79297</v>
      </c>
      <c r="D75" s="185">
        <v>81814</v>
      </c>
      <c r="E75" s="185">
        <v>84789</v>
      </c>
      <c r="F75" s="185">
        <v>86617</v>
      </c>
      <c r="G75" s="185">
        <v>91654</v>
      </c>
      <c r="H75" s="185">
        <v>97488</v>
      </c>
      <c r="I75" s="185">
        <v>100808</v>
      </c>
      <c r="J75" s="185">
        <v>103211</v>
      </c>
      <c r="K75" s="185">
        <v>104812</v>
      </c>
      <c r="L75" s="185">
        <v>110191</v>
      </c>
      <c r="M75" s="185">
        <v>113852</v>
      </c>
      <c r="N75" s="185">
        <v>115567</v>
      </c>
      <c r="O75" s="185">
        <v>123350</v>
      </c>
      <c r="P75" s="185">
        <v>125752</v>
      </c>
      <c r="Q75" s="185">
        <v>129870</v>
      </c>
      <c r="R75" s="185">
        <v>132960</v>
      </c>
      <c r="S75" s="185">
        <v>135708</v>
      </c>
      <c r="T75" s="185">
        <v>141656</v>
      </c>
      <c r="U75" s="185">
        <v>141887</v>
      </c>
      <c r="V75" s="185">
        <v>143146</v>
      </c>
      <c r="W75" s="185">
        <v>148865</v>
      </c>
      <c r="X75" s="185">
        <v>151841</v>
      </c>
      <c r="Y75" s="185">
        <v>155044</v>
      </c>
      <c r="Z75" s="185">
        <v>158820</v>
      </c>
      <c r="AA75" s="185">
        <v>163511</v>
      </c>
      <c r="AB75" s="185">
        <v>166486</v>
      </c>
      <c r="AC75" s="185">
        <v>174153</v>
      </c>
      <c r="AD75" s="185">
        <v>176670</v>
      </c>
      <c r="AE75" s="185">
        <v>183535</v>
      </c>
      <c r="AF75" s="185">
        <v>186396</v>
      </c>
      <c r="AG75" s="185">
        <v>189487</v>
      </c>
      <c r="AH75" s="185">
        <v>192576</v>
      </c>
      <c r="AI75" s="185">
        <v>194521</v>
      </c>
      <c r="AJ75" s="185">
        <v>201501</v>
      </c>
      <c r="AK75" s="185">
        <v>213287</v>
      </c>
      <c r="AL75" s="185">
        <v>215804</v>
      </c>
      <c r="AM75" s="185">
        <v>223357</v>
      </c>
      <c r="AN75" s="185">
        <v>226788</v>
      </c>
      <c r="AO75" s="185">
        <v>229419</v>
      </c>
      <c r="AP75" s="185">
        <v>235829</v>
      </c>
      <c r="AQ75" s="185">
        <v>239262</v>
      </c>
      <c r="AR75" s="185">
        <v>242806</v>
      </c>
      <c r="AS75" s="174"/>
      <c r="AT75" s="174"/>
      <c r="AU75" s="174"/>
      <c r="AV75" s="174"/>
      <c r="AW75" s="174"/>
      <c r="AX75" s="174"/>
      <c r="AY75" s="174"/>
      <c r="AZ75" s="174"/>
    </row>
    <row r="76" spans="1:52" hidden="1" outlineLevel="1">
      <c r="A76" s="50">
        <v>2625</v>
      </c>
      <c r="B76" s="185">
        <v>80325</v>
      </c>
      <c r="C76" s="185">
        <v>83301</v>
      </c>
      <c r="D76" s="185">
        <v>85017</v>
      </c>
      <c r="E76" s="185">
        <v>86505</v>
      </c>
      <c r="F76" s="185">
        <v>88221</v>
      </c>
      <c r="G76" s="185">
        <v>95316</v>
      </c>
      <c r="H76" s="185">
        <v>102753</v>
      </c>
      <c r="I76" s="185">
        <v>104126</v>
      </c>
      <c r="J76" s="185">
        <v>104698</v>
      </c>
      <c r="K76" s="185">
        <v>109962</v>
      </c>
      <c r="L76" s="185">
        <v>115567</v>
      </c>
      <c r="M76" s="185">
        <v>117856</v>
      </c>
      <c r="N76" s="185">
        <v>119231</v>
      </c>
      <c r="O76" s="185">
        <v>126552</v>
      </c>
      <c r="P76" s="185">
        <v>131701</v>
      </c>
      <c r="Q76" s="185">
        <v>133990</v>
      </c>
      <c r="R76" s="185">
        <v>134676</v>
      </c>
      <c r="S76" s="185">
        <v>140513</v>
      </c>
      <c r="T76" s="185">
        <v>146005</v>
      </c>
      <c r="U76" s="185">
        <v>146236</v>
      </c>
      <c r="V76" s="185">
        <v>147951</v>
      </c>
      <c r="W76" s="185">
        <v>150696</v>
      </c>
      <c r="X76" s="185">
        <v>156990</v>
      </c>
      <c r="Y76" s="185">
        <v>159966</v>
      </c>
      <c r="Z76" s="185">
        <v>160994</v>
      </c>
      <c r="AA76" s="185">
        <v>169004</v>
      </c>
      <c r="AB76" s="185">
        <v>172094</v>
      </c>
      <c r="AC76" s="185">
        <v>175868</v>
      </c>
      <c r="AD76" s="185">
        <v>180217</v>
      </c>
      <c r="AE76" s="185">
        <v>188800</v>
      </c>
      <c r="AF76" s="185">
        <v>192005</v>
      </c>
      <c r="AG76" s="185">
        <v>194978</v>
      </c>
      <c r="AH76" s="185">
        <v>194064</v>
      </c>
      <c r="AI76" s="185">
        <v>200127</v>
      </c>
      <c r="AJ76" s="185">
        <v>207108</v>
      </c>
      <c r="AK76" s="185">
        <v>213400</v>
      </c>
      <c r="AL76" s="185">
        <v>217634</v>
      </c>
      <c r="AM76" s="185">
        <v>230679</v>
      </c>
      <c r="AN76" s="185">
        <v>237544</v>
      </c>
      <c r="AO76" s="185">
        <v>238003</v>
      </c>
      <c r="AP76" s="185">
        <v>238689</v>
      </c>
      <c r="AQ76" s="185">
        <v>244982</v>
      </c>
      <c r="AR76" s="185">
        <v>250360</v>
      </c>
      <c r="AS76" s="174"/>
      <c r="AT76" s="174"/>
      <c r="AU76" s="174"/>
      <c r="AV76" s="174"/>
      <c r="AW76" s="174"/>
      <c r="AX76" s="174"/>
      <c r="AY76" s="174"/>
      <c r="AZ76" s="174"/>
    </row>
    <row r="77" spans="1:52" hidden="1" outlineLevel="1">
      <c r="A77" s="50">
        <v>2750</v>
      </c>
      <c r="B77" s="185">
        <v>81929</v>
      </c>
      <c r="C77" s="185">
        <v>85017</v>
      </c>
      <c r="D77" s="185">
        <v>86848</v>
      </c>
      <c r="E77" s="185">
        <v>88107</v>
      </c>
      <c r="F77" s="185">
        <v>89706</v>
      </c>
      <c r="G77" s="185">
        <v>97603</v>
      </c>
      <c r="H77" s="185">
        <v>104583</v>
      </c>
      <c r="I77" s="185">
        <v>106415</v>
      </c>
      <c r="J77" s="185">
        <v>106986</v>
      </c>
      <c r="K77" s="185">
        <v>113051</v>
      </c>
      <c r="L77" s="185">
        <v>118544</v>
      </c>
      <c r="M77" s="185">
        <v>120260</v>
      </c>
      <c r="N77" s="185">
        <v>120260</v>
      </c>
      <c r="O77" s="185">
        <v>129298</v>
      </c>
      <c r="P77" s="185">
        <v>135021</v>
      </c>
      <c r="Q77" s="185">
        <v>136736</v>
      </c>
      <c r="R77" s="185">
        <v>137652</v>
      </c>
      <c r="S77" s="185">
        <v>142000</v>
      </c>
      <c r="T77" s="185">
        <v>149208</v>
      </c>
      <c r="U77" s="185">
        <v>149437</v>
      </c>
      <c r="V77" s="185">
        <v>149552</v>
      </c>
      <c r="W77" s="185">
        <v>154015</v>
      </c>
      <c r="X77" s="185">
        <v>161566</v>
      </c>
      <c r="Y77" s="185">
        <v>161453</v>
      </c>
      <c r="Z77" s="185">
        <v>164315</v>
      </c>
      <c r="AA77" s="185">
        <v>170834</v>
      </c>
      <c r="AB77" s="185">
        <v>175641</v>
      </c>
      <c r="AC77" s="185">
        <v>177931</v>
      </c>
      <c r="AD77" s="185">
        <v>180675</v>
      </c>
      <c r="AE77" s="185">
        <v>191318</v>
      </c>
      <c r="AF77" s="185">
        <v>194406</v>
      </c>
      <c r="AG77" s="185">
        <v>197497</v>
      </c>
      <c r="AH77" s="185">
        <v>198410</v>
      </c>
      <c r="AI77" s="185">
        <v>202759</v>
      </c>
      <c r="AJ77" s="185">
        <v>209968</v>
      </c>
      <c r="AK77" s="185">
        <v>216719</v>
      </c>
      <c r="AL77" s="185">
        <v>224616</v>
      </c>
      <c r="AM77" s="185">
        <v>234913</v>
      </c>
      <c r="AN77" s="185">
        <v>243151</v>
      </c>
      <c r="AO77" s="185">
        <v>241779</v>
      </c>
      <c r="AP77" s="185">
        <v>243036</v>
      </c>
      <c r="AQ77" s="185">
        <v>248873</v>
      </c>
      <c r="AR77" s="185">
        <v>252076</v>
      </c>
      <c r="AS77" s="174"/>
      <c r="AT77" s="174"/>
      <c r="AU77" s="174"/>
      <c r="AV77" s="174"/>
      <c r="AW77" s="174"/>
      <c r="AX77" s="174"/>
      <c r="AY77" s="174"/>
      <c r="AZ77" s="174"/>
    </row>
    <row r="78" spans="1:52" hidden="1" outlineLevel="1">
      <c r="A78" s="50">
        <v>2875</v>
      </c>
      <c r="B78" s="185">
        <v>84559</v>
      </c>
      <c r="C78" s="185">
        <v>87648</v>
      </c>
      <c r="D78" s="185">
        <v>90852</v>
      </c>
      <c r="E78" s="185">
        <v>94287</v>
      </c>
      <c r="F78" s="185">
        <v>96000</v>
      </c>
      <c r="G78" s="185">
        <v>103782</v>
      </c>
      <c r="H78" s="185">
        <v>109962</v>
      </c>
      <c r="I78" s="185">
        <v>113738</v>
      </c>
      <c r="J78" s="185">
        <v>116826</v>
      </c>
      <c r="K78" s="185">
        <v>121290</v>
      </c>
      <c r="L78" s="185">
        <v>127468</v>
      </c>
      <c r="M78" s="185">
        <v>128270</v>
      </c>
      <c r="N78" s="185">
        <v>132161</v>
      </c>
      <c r="O78" s="185">
        <v>138111</v>
      </c>
      <c r="P78" s="185">
        <v>144630</v>
      </c>
      <c r="Q78" s="185">
        <v>146462</v>
      </c>
      <c r="R78" s="185">
        <v>150010</v>
      </c>
      <c r="S78" s="185">
        <v>153214</v>
      </c>
      <c r="T78" s="185">
        <v>159735</v>
      </c>
      <c r="U78" s="185">
        <v>160194</v>
      </c>
      <c r="V78" s="185">
        <v>158820</v>
      </c>
      <c r="W78" s="185">
        <v>165343</v>
      </c>
      <c r="X78" s="185">
        <v>172094</v>
      </c>
      <c r="Y78" s="185">
        <v>175641</v>
      </c>
      <c r="Z78" s="185">
        <v>179990</v>
      </c>
      <c r="AA78" s="185">
        <v>183080</v>
      </c>
      <c r="AB78" s="185">
        <v>188228</v>
      </c>
      <c r="AC78" s="185">
        <v>196810</v>
      </c>
      <c r="AD78" s="185">
        <v>199784</v>
      </c>
      <c r="AE78" s="185">
        <v>202987</v>
      </c>
      <c r="AF78" s="185">
        <v>210540</v>
      </c>
      <c r="AG78" s="185">
        <v>214088</v>
      </c>
      <c r="AH78" s="185">
        <v>215117</v>
      </c>
      <c r="AI78" s="185">
        <v>217292</v>
      </c>
      <c r="AJ78" s="185">
        <v>227132</v>
      </c>
      <c r="AK78" s="185">
        <v>235829</v>
      </c>
      <c r="AL78" s="185">
        <v>242806</v>
      </c>
      <c r="AM78" s="185">
        <v>251162</v>
      </c>
      <c r="AN78" s="185">
        <v>254708</v>
      </c>
      <c r="AO78" s="185">
        <v>258484</v>
      </c>
      <c r="AP78" s="185">
        <v>259971</v>
      </c>
      <c r="AQ78" s="185">
        <v>263291</v>
      </c>
      <c r="AR78" s="185">
        <v>266950</v>
      </c>
      <c r="AS78" s="174"/>
      <c r="AT78" s="174"/>
      <c r="AU78" s="174"/>
      <c r="AV78" s="174"/>
      <c r="AW78" s="174"/>
      <c r="AX78" s="174"/>
      <c r="AY78" s="174"/>
      <c r="AZ78" s="174"/>
    </row>
    <row r="79" spans="1:52" hidden="1" outlineLevel="1">
      <c r="A79" s="50">
        <v>3000</v>
      </c>
      <c r="B79" s="185">
        <v>86734</v>
      </c>
      <c r="C79" s="185">
        <v>89822</v>
      </c>
      <c r="D79" s="185">
        <v>93027</v>
      </c>
      <c r="E79" s="185">
        <v>96459</v>
      </c>
      <c r="F79" s="185">
        <v>98747</v>
      </c>
      <c r="G79" s="185">
        <v>107786</v>
      </c>
      <c r="H79" s="185">
        <v>112708</v>
      </c>
      <c r="I79" s="185">
        <v>117742</v>
      </c>
      <c r="J79" s="185">
        <v>119802</v>
      </c>
      <c r="K79" s="185">
        <v>124950</v>
      </c>
      <c r="L79" s="185">
        <v>131017</v>
      </c>
      <c r="M79" s="185">
        <v>134219</v>
      </c>
      <c r="N79" s="185">
        <v>137882</v>
      </c>
      <c r="O79" s="185">
        <v>145090</v>
      </c>
      <c r="P79" s="185">
        <v>148180</v>
      </c>
      <c r="Q79" s="185">
        <v>150467</v>
      </c>
      <c r="R79" s="185">
        <v>154472</v>
      </c>
      <c r="S79" s="185">
        <v>158364</v>
      </c>
      <c r="T79" s="185">
        <v>164199</v>
      </c>
      <c r="U79" s="185">
        <v>164656</v>
      </c>
      <c r="V79" s="185">
        <v>166373</v>
      </c>
      <c r="W79" s="185">
        <v>173696</v>
      </c>
      <c r="X79" s="185">
        <v>176900</v>
      </c>
      <c r="Y79" s="185">
        <v>180217</v>
      </c>
      <c r="Z79" s="185">
        <v>183422</v>
      </c>
      <c r="AA79" s="185">
        <v>190515</v>
      </c>
      <c r="AB79" s="185">
        <v>194064</v>
      </c>
      <c r="AC79" s="185">
        <v>202987</v>
      </c>
      <c r="AD79" s="185">
        <v>205390</v>
      </c>
      <c r="AE79" s="185">
        <v>213400</v>
      </c>
      <c r="AF79" s="185">
        <v>217179</v>
      </c>
      <c r="AG79" s="185">
        <v>220151</v>
      </c>
      <c r="AH79" s="185">
        <v>223700</v>
      </c>
      <c r="AI79" s="185">
        <v>226559</v>
      </c>
      <c r="AJ79" s="185">
        <v>234685</v>
      </c>
      <c r="AK79" s="185">
        <v>242806</v>
      </c>
      <c r="AL79" s="185">
        <v>249444</v>
      </c>
      <c r="AM79" s="185">
        <v>259284</v>
      </c>
      <c r="AN79" s="185">
        <v>263061</v>
      </c>
      <c r="AO79" s="185">
        <v>266721</v>
      </c>
      <c r="AP79" s="185">
        <v>271873</v>
      </c>
      <c r="AQ79" s="185">
        <v>271985</v>
      </c>
      <c r="AR79" s="185">
        <v>275762</v>
      </c>
      <c r="AS79" s="174"/>
      <c r="AT79" s="174"/>
      <c r="AU79" s="174"/>
      <c r="AV79" s="174"/>
      <c r="AW79" s="174"/>
      <c r="AX79" s="174"/>
      <c r="AY79" s="174"/>
      <c r="AZ79" s="174"/>
    </row>
    <row r="80" spans="1:52" hidden="1" outlineLevel="1">
      <c r="A80" s="50">
        <v>3125</v>
      </c>
      <c r="B80" s="185">
        <v>90625</v>
      </c>
      <c r="C80" s="185">
        <v>94287</v>
      </c>
      <c r="D80" s="185">
        <v>96803</v>
      </c>
      <c r="E80" s="185">
        <v>97488</v>
      </c>
      <c r="F80" s="185">
        <v>99322</v>
      </c>
      <c r="G80" s="185">
        <v>110648</v>
      </c>
      <c r="H80" s="185">
        <v>119345</v>
      </c>
      <c r="I80" s="185">
        <v>120260</v>
      </c>
      <c r="J80" s="185">
        <v>122433</v>
      </c>
      <c r="K80" s="185">
        <v>129072</v>
      </c>
      <c r="L80" s="185">
        <v>135477</v>
      </c>
      <c r="M80" s="185">
        <v>137882</v>
      </c>
      <c r="N80" s="185">
        <v>139369</v>
      </c>
      <c r="O80" s="185">
        <v>148865</v>
      </c>
      <c r="P80" s="185">
        <v>152756</v>
      </c>
      <c r="Q80" s="185">
        <v>154587</v>
      </c>
      <c r="R80" s="185">
        <v>155387</v>
      </c>
      <c r="S80" s="185">
        <v>162139</v>
      </c>
      <c r="T80" s="185">
        <v>169004</v>
      </c>
      <c r="U80" s="185">
        <v>169233</v>
      </c>
      <c r="V80" s="185">
        <v>171293</v>
      </c>
      <c r="W80" s="185">
        <v>178616</v>
      </c>
      <c r="X80" s="185">
        <v>181706</v>
      </c>
      <c r="Y80" s="185">
        <v>185369</v>
      </c>
      <c r="Z80" s="185">
        <v>186509</v>
      </c>
      <c r="AA80" s="185">
        <v>196237</v>
      </c>
      <c r="AB80" s="185">
        <v>199442</v>
      </c>
      <c r="AC80" s="185">
        <v>204248</v>
      </c>
      <c r="AD80" s="185">
        <v>206993</v>
      </c>
      <c r="AE80" s="185">
        <v>219008</v>
      </c>
      <c r="AF80" s="185">
        <v>222439</v>
      </c>
      <c r="AG80" s="185">
        <v>225873</v>
      </c>
      <c r="AH80" s="185">
        <v>224960</v>
      </c>
      <c r="AI80" s="185">
        <v>231710</v>
      </c>
      <c r="AJ80" s="185">
        <v>243036</v>
      </c>
      <c r="AK80" s="185">
        <v>246468</v>
      </c>
      <c r="AL80" s="185">
        <v>251276</v>
      </c>
      <c r="AM80" s="185">
        <v>268324</v>
      </c>
      <c r="AN80" s="185">
        <v>274275</v>
      </c>
      <c r="AO80" s="185">
        <v>276676</v>
      </c>
      <c r="AP80" s="185">
        <v>274160</v>
      </c>
      <c r="AQ80" s="185">
        <v>283658</v>
      </c>
      <c r="AR80" s="185">
        <v>286860</v>
      </c>
      <c r="AS80" s="174"/>
      <c r="AT80" s="174"/>
      <c r="AU80" s="174"/>
      <c r="AV80" s="174"/>
      <c r="AW80" s="174"/>
      <c r="AX80" s="174"/>
      <c r="AY80" s="174"/>
      <c r="AZ80" s="174"/>
    </row>
    <row r="81" spans="1:52" hidden="1" outlineLevel="1">
      <c r="A81" s="50">
        <v>3250</v>
      </c>
      <c r="B81" s="185">
        <v>92340</v>
      </c>
      <c r="C81" s="185">
        <v>96117</v>
      </c>
      <c r="D81" s="185">
        <v>98747</v>
      </c>
      <c r="E81" s="185">
        <v>99548</v>
      </c>
      <c r="F81" s="185">
        <v>102066</v>
      </c>
      <c r="G81" s="185">
        <v>112937</v>
      </c>
      <c r="H81" s="185">
        <v>121977</v>
      </c>
      <c r="I81" s="185">
        <v>123463</v>
      </c>
      <c r="J81" s="185">
        <v>123578</v>
      </c>
      <c r="K81" s="185">
        <v>131361</v>
      </c>
      <c r="L81" s="185">
        <v>138111</v>
      </c>
      <c r="M81" s="185">
        <v>139597</v>
      </c>
      <c r="N81" s="185">
        <v>141887</v>
      </c>
      <c r="O81" s="185">
        <v>151383</v>
      </c>
      <c r="P81" s="185">
        <v>156303</v>
      </c>
      <c r="Q81" s="185">
        <v>157219</v>
      </c>
      <c r="R81" s="185">
        <v>157905</v>
      </c>
      <c r="S81" s="185">
        <v>166486</v>
      </c>
      <c r="T81" s="185">
        <v>173924</v>
      </c>
      <c r="U81" s="185">
        <v>172324</v>
      </c>
      <c r="V81" s="185">
        <v>174496</v>
      </c>
      <c r="W81" s="185">
        <v>182964</v>
      </c>
      <c r="X81" s="185">
        <v>186854</v>
      </c>
      <c r="Y81" s="185">
        <v>186854</v>
      </c>
      <c r="Z81" s="185">
        <v>189716</v>
      </c>
      <c r="AA81" s="185">
        <v>199554</v>
      </c>
      <c r="AB81" s="185">
        <v>202987</v>
      </c>
      <c r="AC81" s="185">
        <v>207908</v>
      </c>
      <c r="AD81" s="185">
        <v>210540</v>
      </c>
      <c r="AE81" s="185">
        <v>225301</v>
      </c>
      <c r="AF81" s="185">
        <v>224272</v>
      </c>
      <c r="AG81" s="185">
        <v>227588</v>
      </c>
      <c r="AH81" s="185">
        <v>231365</v>
      </c>
      <c r="AI81" s="185">
        <v>233883</v>
      </c>
      <c r="AJ81" s="185">
        <v>246928</v>
      </c>
      <c r="AK81" s="185">
        <v>252076</v>
      </c>
      <c r="AL81" s="185">
        <v>254708</v>
      </c>
      <c r="AM81" s="185">
        <v>275646</v>
      </c>
      <c r="AN81" s="185">
        <v>282283</v>
      </c>
      <c r="AO81" s="185">
        <v>280682</v>
      </c>
      <c r="AP81" s="185">
        <v>281140</v>
      </c>
      <c r="AQ81" s="185">
        <v>285832</v>
      </c>
      <c r="AR81" s="185">
        <v>294069</v>
      </c>
      <c r="AS81" s="174"/>
      <c r="AT81" s="174"/>
      <c r="AU81" s="174"/>
      <c r="AV81" s="174"/>
      <c r="AW81" s="174"/>
      <c r="AX81" s="174"/>
      <c r="AY81" s="174"/>
      <c r="AZ81" s="174"/>
    </row>
    <row r="82" spans="1:52" hidden="1" outlineLevel="1">
      <c r="A82" s="50">
        <v>3375</v>
      </c>
      <c r="B82" s="185">
        <v>95201</v>
      </c>
      <c r="C82" s="185">
        <v>99091</v>
      </c>
      <c r="D82" s="185">
        <v>103211</v>
      </c>
      <c r="E82" s="185">
        <v>107558</v>
      </c>
      <c r="F82" s="185">
        <v>110191</v>
      </c>
      <c r="G82" s="185">
        <v>119458</v>
      </c>
      <c r="H82" s="185">
        <v>125294</v>
      </c>
      <c r="I82" s="185">
        <v>129185</v>
      </c>
      <c r="J82" s="185">
        <v>131931</v>
      </c>
      <c r="K82" s="185">
        <v>138454</v>
      </c>
      <c r="L82" s="185">
        <v>145090</v>
      </c>
      <c r="M82" s="185">
        <v>148865</v>
      </c>
      <c r="N82" s="185">
        <v>150811</v>
      </c>
      <c r="O82" s="185">
        <v>157677</v>
      </c>
      <c r="P82" s="185">
        <v>164656</v>
      </c>
      <c r="Q82" s="185">
        <v>167060</v>
      </c>
      <c r="R82" s="185">
        <v>171064</v>
      </c>
      <c r="S82" s="185">
        <v>175641</v>
      </c>
      <c r="T82" s="185">
        <v>182622</v>
      </c>
      <c r="U82" s="185">
        <v>182964</v>
      </c>
      <c r="V82" s="185">
        <v>181935</v>
      </c>
      <c r="W82" s="185">
        <v>189372</v>
      </c>
      <c r="X82" s="185">
        <v>196810</v>
      </c>
      <c r="Y82" s="185">
        <v>200584</v>
      </c>
      <c r="Z82" s="185">
        <v>204131</v>
      </c>
      <c r="AA82" s="185">
        <v>210084</v>
      </c>
      <c r="AB82" s="185">
        <v>215919</v>
      </c>
      <c r="AC82" s="185">
        <v>225643</v>
      </c>
      <c r="AD82" s="185">
        <v>230908</v>
      </c>
      <c r="AE82" s="185">
        <v>234913</v>
      </c>
      <c r="AF82" s="185">
        <v>241206</v>
      </c>
      <c r="AG82" s="185">
        <v>244752</v>
      </c>
      <c r="AH82" s="185">
        <v>248873</v>
      </c>
      <c r="AI82" s="185">
        <v>251162</v>
      </c>
      <c r="AJ82" s="185">
        <v>262833</v>
      </c>
      <c r="AK82" s="185">
        <v>275646</v>
      </c>
      <c r="AL82" s="185">
        <v>278050</v>
      </c>
      <c r="AM82" s="185">
        <v>286631</v>
      </c>
      <c r="AN82" s="185">
        <v>296016</v>
      </c>
      <c r="AO82" s="185">
        <v>309746</v>
      </c>
      <c r="AP82" s="185">
        <v>319243</v>
      </c>
      <c r="AQ82" s="185">
        <v>320615</v>
      </c>
      <c r="AR82" s="185">
        <v>326566</v>
      </c>
      <c r="AS82" s="174"/>
      <c r="AT82" s="174"/>
      <c r="AU82" s="174"/>
      <c r="AV82" s="174"/>
      <c r="AW82" s="174"/>
      <c r="AX82" s="174"/>
      <c r="AY82" s="174"/>
      <c r="AZ82" s="174"/>
    </row>
    <row r="83" spans="1:52" hidden="1" outlineLevel="1">
      <c r="A83" s="50">
        <v>3500</v>
      </c>
      <c r="B83" s="185">
        <v>98176</v>
      </c>
      <c r="C83" s="185">
        <v>101723</v>
      </c>
      <c r="D83" s="185">
        <v>105499</v>
      </c>
      <c r="E83" s="185">
        <v>109392</v>
      </c>
      <c r="F83" s="185">
        <v>111563</v>
      </c>
      <c r="G83" s="185">
        <v>122205</v>
      </c>
      <c r="H83" s="185">
        <v>128040</v>
      </c>
      <c r="I83" s="185">
        <v>131931</v>
      </c>
      <c r="J83" s="185">
        <v>135477</v>
      </c>
      <c r="K83" s="185">
        <v>141887</v>
      </c>
      <c r="L83" s="185">
        <v>148180</v>
      </c>
      <c r="M83" s="185">
        <v>152756</v>
      </c>
      <c r="N83" s="185">
        <v>155275</v>
      </c>
      <c r="O83" s="185">
        <v>162940</v>
      </c>
      <c r="P83" s="185">
        <v>168891</v>
      </c>
      <c r="Q83" s="185">
        <v>171178</v>
      </c>
      <c r="R83" s="185">
        <v>175868</v>
      </c>
      <c r="S83" s="185">
        <v>179875</v>
      </c>
      <c r="T83" s="185">
        <v>187314</v>
      </c>
      <c r="U83" s="185">
        <v>187771</v>
      </c>
      <c r="V83" s="185">
        <v>190288</v>
      </c>
      <c r="W83" s="185">
        <v>197725</v>
      </c>
      <c r="X83" s="185">
        <v>202189</v>
      </c>
      <c r="Y83" s="185">
        <v>205390</v>
      </c>
      <c r="Z83" s="185">
        <v>209053</v>
      </c>
      <c r="AA83" s="185">
        <v>217634</v>
      </c>
      <c r="AB83" s="185">
        <v>221296</v>
      </c>
      <c r="AC83" s="185">
        <v>231594</v>
      </c>
      <c r="AD83" s="185">
        <v>234797</v>
      </c>
      <c r="AE83" s="185">
        <v>243494</v>
      </c>
      <c r="AF83" s="185">
        <v>247498</v>
      </c>
      <c r="AG83" s="185">
        <v>257225</v>
      </c>
      <c r="AH83" s="185">
        <v>258942</v>
      </c>
      <c r="AI83" s="185">
        <v>259284</v>
      </c>
      <c r="AJ83" s="185">
        <v>267181</v>
      </c>
      <c r="AK83" s="185">
        <v>274732</v>
      </c>
      <c r="AL83" s="185">
        <v>282055</v>
      </c>
      <c r="AM83" s="185">
        <v>294185</v>
      </c>
      <c r="AN83" s="185">
        <v>308145</v>
      </c>
      <c r="AO83" s="185">
        <v>325537</v>
      </c>
      <c r="AP83" s="185">
        <v>334805</v>
      </c>
      <c r="AQ83" s="185">
        <v>340982</v>
      </c>
      <c r="AR83" s="185">
        <v>342129</v>
      </c>
      <c r="AS83" s="174"/>
      <c r="AT83" s="174"/>
      <c r="AU83" s="174"/>
      <c r="AV83" s="174"/>
      <c r="AW83" s="174"/>
      <c r="AX83" s="174"/>
      <c r="AY83" s="174"/>
      <c r="AZ83" s="174"/>
    </row>
    <row r="84" spans="1:52" hidden="1" outlineLevel="1">
      <c r="A84" s="50">
        <v>3625</v>
      </c>
      <c r="B84" s="185">
        <v>103554</v>
      </c>
      <c r="C84" s="185">
        <v>107330</v>
      </c>
      <c r="D84" s="185">
        <v>108932</v>
      </c>
      <c r="E84" s="185">
        <v>111335</v>
      </c>
      <c r="F84" s="185">
        <v>112937</v>
      </c>
      <c r="G84" s="185">
        <v>125410</v>
      </c>
      <c r="H84" s="185">
        <v>131361</v>
      </c>
      <c r="I84" s="185">
        <v>133762</v>
      </c>
      <c r="J84" s="185">
        <v>135821</v>
      </c>
      <c r="K84" s="185">
        <v>145090</v>
      </c>
      <c r="L84" s="185">
        <v>152068</v>
      </c>
      <c r="M84" s="185">
        <v>154816</v>
      </c>
      <c r="N84" s="185">
        <v>156875</v>
      </c>
      <c r="O84" s="185">
        <v>167060</v>
      </c>
      <c r="P84" s="185">
        <v>172666</v>
      </c>
      <c r="Q84" s="185">
        <v>175641</v>
      </c>
      <c r="R84" s="185">
        <v>176329</v>
      </c>
      <c r="S84" s="185">
        <v>184224</v>
      </c>
      <c r="T84" s="185">
        <v>191888</v>
      </c>
      <c r="U84" s="185">
        <v>192005</v>
      </c>
      <c r="V84" s="185">
        <v>194978</v>
      </c>
      <c r="W84" s="185">
        <v>202531</v>
      </c>
      <c r="X84" s="185">
        <v>206993</v>
      </c>
      <c r="Y84" s="185">
        <v>210884</v>
      </c>
      <c r="Z84" s="185">
        <v>212257</v>
      </c>
      <c r="AA84" s="185">
        <v>223013</v>
      </c>
      <c r="AB84" s="185">
        <v>227018</v>
      </c>
      <c r="AC84" s="185">
        <v>233080</v>
      </c>
      <c r="AD84" s="185">
        <v>236513</v>
      </c>
      <c r="AE84" s="185">
        <v>250588</v>
      </c>
      <c r="AF84" s="185">
        <v>260201</v>
      </c>
      <c r="AG84" s="185">
        <v>260544</v>
      </c>
      <c r="AH84" s="185">
        <v>263863</v>
      </c>
      <c r="AI84" s="185">
        <v>266837</v>
      </c>
      <c r="AJ84" s="185">
        <v>276106</v>
      </c>
      <c r="AK84" s="185">
        <v>283085</v>
      </c>
      <c r="AL84" s="185">
        <v>288694</v>
      </c>
      <c r="AM84" s="185">
        <v>305969</v>
      </c>
      <c r="AN84" s="185">
        <v>327826</v>
      </c>
      <c r="AO84" s="185">
        <v>334920</v>
      </c>
      <c r="AP84" s="185">
        <v>335834</v>
      </c>
      <c r="AQ84" s="185">
        <v>345675</v>
      </c>
      <c r="AR84" s="185">
        <v>347277</v>
      </c>
      <c r="AS84" s="174"/>
      <c r="AT84" s="174"/>
      <c r="AU84" s="174"/>
      <c r="AV84" s="174"/>
      <c r="AW84" s="174"/>
      <c r="AX84" s="174"/>
      <c r="AY84" s="174"/>
      <c r="AZ84" s="174"/>
    </row>
    <row r="85" spans="1:52" hidden="1" outlineLevel="1">
      <c r="A85" s="50">
        <v>3750</v>
      </c>
      <c r="B85" s="185">
        <v>104812</v>
      </c>
      <c r="C85" s="185">
        <v>109047</v>
      </c>
      <c r="D85" s="185">
        <v>110648</v>
      </c>
      <c r="E85" s="185">
        <v>110876</v>
      </c>
      <c r="F85" s="185">
        <v>113280</v>
      </c>
      <c r="G85" s="185">
        <v>128612</v>
      </c>
      <c r="H85" s="185">
        <v>134105</v>
      </c>
      <c r="I85" s="185">
        <v>135821</v>
      </c>
      <c r="J85" s="185">
        <v>137423</v>
      </c>
      <c r="K85" s="185">
        <v>148180</v>
      </c>
      <c r="L85" s="185">
        <v>155618</v>
      </c>
      <c r="M85" s="185">
        <v>157905</v>
      </c>
      <c r="N85" s="185">
        <v>158591</v>
      </c>
      <c r="O85" s="185">
        <v>170834</v>
      </c>
      <c r="P85" s="185">
        <v>176900</v>
      </c>
      <c r="Q85" s="185">
        <v>178045</v>
      </c>
      <c r="R85" s="185">
        <v>178845</v>
      </c>
      <c r="S85" s="185">
        <v>188456</v>
      </c>
      <c r="T85" s="185">
        <v>196466</v>
      </c>
      <c r="U85" s="185">
        <v>196693</v>
      </c>
      <c r="V85" s="185">
        <v>197497</v>
      </c>
      <c r="W85" s="185">
        <v>207908</v>
      </c>
      <c r="X85" s="185">
        <v>212028</v>
      </c>
      <c r="Y85" s="185">
        <v>211571</v>
      </c>
      <c r="Z85" s="185">
        <v>216490</v>
      </c>
      <c r="AA85" s="185">
        <v>226559</v>
      </c>
      <c r="AB85" s="185">
        <v>229992</v>
      </c>
      <c r="AC85" s="185">
        <v>236401</v>
      </c>
      <c r="AD85" s="185">
        <v>239833</v>
      </c>
      <c r="AE85" s="185">
        <v>254022</v>
      </c>
      <c r="AF85" s="185">
        <v>256881</v>
      </c>
      <c r="AG85" s="185">
        <v>264548</v>
      </c>
      <c r="AH85" s="185">
        <v>263976</v>
      </c>
      <c r="AI85" s="185">
        <v>272787</v>
      </c>
      <c r="AJ85" s="185">
        <v>282742</v>
      </c>
      <c r="AK85" s="185">
        <v>287089</v>
      </c>
      <c r="AL85" s="185">
        <v>298418</v>
      </c>
      <c r="AM85" s="185">
        <v>312607</v>
      </c>
      <c r="AN85" s="185">
        <v>336865</v>
      </c>
      <c r="AO85" s="185">
        <v>340526</v>
      </c>
      <c r="AP85" s="185">
        <v>344874</v>
      </c>
      <c r="AQ85" s="185">
        <v>352426</v>
      </c>
      <c r="AR85" s="185">
        <v>353799</v>
      </c>
      <c r="AS85" s="174"/>
      <c r="AT85" s="174"/>
      <c r="AU85" s="174"/>
      <c r="AV85" s="174"/>
      <c r="AW85" s="174"/>
      <c r="AX85" s="174"/>
      <c r="AY85" s="174"/>
      <c r="AZ85" s="174"/>
    </row>
    <row r="86" spans="1:52" hidden="1" outlineLevel="1">
      <c r="A86" s="50">
        <v>3875</v>
      </c>
      <c r="B86" s="185">
        <v>105727</v>
      </c>
      <c r="C86" s="185">
        <v>110191</v>
      </c>
      <c r="D86" s="185">
        <v>115112</v>
      </c>
      <c r="E86" s="185">
        <v>119915</v>
      </c>
      <c r="F86" s="185">
        <v>122662</v>
      </c>
      <c r="G86" s="185">
        <v>133190</v>
      </c>
      <c r="H86" s="185">
        <v>139941</v>
      </c>
      <c r="I86" s="185">
        <v>144746</v>
      </c>
      <c r="J86" s="185">
        <v>148408</v>
      </c>
      <c r="K86" s="185">
        <v>154700</v>
      </c>
      <c r="L86" s="185">
        <v>162597</v>
      </c>
      <c r="M86" s="185">
        <v>167060</v>
      </c>
      <c r="N86" s="185">
        <v>170834</v>
      </c>
      <c r="O86" s="185">
        <v>178386</v>
      </c>
      <c r="P86" s="185">
        <v>185369</v>
      </c>
      <c r="Q86" s="185">
        <v>187884</v>
      </c>
      <c r="R86" s="185">
        <v>192689</v>
      </c>
      <c r="S86" s="185">
        <v>197725</v>
      </c>
      <c r="T86" s="185">
        <v>205505</v>
      </c>
      <c r="U86" s="185">
        <v>205849</v>
      </c>
      <c r="V86" s="185">
        <v>208940</v>
      </c>
      <c r="W86" s="185">
        <v>213400</v>
      </c>
      <c r="X86" s="185">
        <v>221983</v>
      </c>
      <c r="Y86" s="185">
        <v>226332</v>
      </c>
      <c r="Z86" s="185">
        <v>230107</v>
      </c>
      <c r="AA86" s="185">
        <v>239262</v>
      </c>
      <c r="AB86" s="185">
        <v>243494</v>
      </c>
      <c r="AC86" s="185">
        <v>254592</v>
      </c>
      <c r="AD86" s="185">
        <v>258598</v>
      </c>
      <c r="AE86" s="185">
        <v>268096</v>
      </c>
      <c r="AF86" s="185">
        <v>272328</v>
      </c>
      <c r="AG86" s="185">
        <v>276905</v>
      </c>
      <c r="AH86" s="185">
        <v>281597</v>
      </c>
      <c r="AI86" s="185">
        <v>287775</v>
      </c>
      <c r="AJ86" s="185">
        <v>309746</v>
      </c>
      <c r="AK86" s="185">
        <v>325881</v>
      </c>
      <c r="AL86" s="185">
        <v>332746</v>
      </c>
      <c r="AM86" s="185">
        <v>354944</v>
      </c>
      <c r="AN86" s="185">
        <v>362267</v>
      </c>
      <c r="AO86" s="185">
        <v>375310</v>
      </c>
      <c r="AP86" s="185">
        <v>376570</v>
      </c>
      <c r="AQ86" s="185">
        <v>380804</v>
      </c>
      <c r="AR86" s="185">
        <v>381260</v>
      </c>
      <c r="AS86" s="174"/>
      <c r="AT86" s="174"/>
      <c r="AU86" s="174"/>
      <c r="AV86" s="174"/>
      <c r="AW86" s="174"/>
      <c r="AX86" s="174"/>
      <c r="AY86" s="174"/>
      <c r="AZ86" s="174"/>
    </row>
    <row r="87" spans="1:52" hidden="1" outlineLevel="1">
      <c r="A87" s="50">
        <v>4000</v>
      </c>
      <c r="B87" s="185">
        <v>109276</v>
      </c>
      <c r="C87" s="185">
        <v>113508</v>
      </c>
      <c r="D87" s="185">
        <v>117972</v>
      </c>
      <c r="E87" s="185">
        <v>122778</v>
      </c>
      <c r="F87" s="185">
        <v>125179</v>
      </c>
      <c r="G87" s="185">
        <v>137080</v>
      </c>
      <c r="H87" s="185">
        <v>142687</v>
      </c>
      <c r="I87" s="185">
        <v>147837</v>
      </c>
      <c r="J87" s="185">
        <v>151611</v>
      </c>
      <c r="K87" s="185">
        <v>158364</v>
      </c>
      <c r="L87" s="185">
        <v>166030</v>
      </c>
      <c r="M87" s="185">
        <v>170834</v>
      </c>
      <c r="N87" s="185">
        <v>173239</v>
      </c>
      <c r="O87" s="185">
        <v>182735</v>
      </c>
      <c r="P87" s="185">
        <v>188800</v>
      </c>
      <c r="Q87" s="185">
        <v>191888</v>
      </c>
      <c r="R87" s="185">
        <v>193720</v>
      </c>
      <c r="S87" s="185">
        <v>201501</v>
      </c>
      <c r="T87" s="185">
        <v>210311</v>
      </c>
      <c r="U87" s="185">
        <v>210425</v>
      </c>
      <c r="V87" s="185">
        <v>213400</v>
      </c>
      <c r="W87" s="185">
        <v>222670</v>
      </c>
      <c r="X87" s="185">
        <v>226904</v>
      </c>
      <c r="Y87" s="185">
        <v>231252</v>
      </c>
      <c r="Z87" s="185">
        <v>235256</v>
      </c>
      <c r="AA87" s="185">
        <v>244752</v>
      </c>
      <c r="AB87" s="185">
        <v>248873</v>
      </c>
      <c r="AC87" s="185">
        <v>254708</v>
      </c>
      <c r="AD87" s="185">
        <v>258713</v>
      </c>
      <c r="AE87" s="185">
        <v>274045</v>
      </c>
      <c r="AF87" s="185">
        <v>274275</v>
      </c>
      <c r="AG87" s="185">
        <v>277250</v>
      </c>
      <c r="AH87" s="185">
        <v>283085</v>
      </c>
      <c r="AI87" s="185">
        <v>294412</v>
      </c>
      <c r="AJ87" s="185">
        <v>318216</v>
      </c>
      <c r="AK87" s="185">
        <v>335607</v>
      </c>
      <c r="AL87" s="185">
        <v>343272</v>
      </c>
      <c r="AM87" s="185">
        <v>362039</v>
      </c>
      <c r="AN87" s="185">
        <v>367759</v>
      </c>
      <c r="AO87" s="185">
        <v>375426</v>
      </c>
      <c r="AP87" s="185">
        <v>384236</v>
      </c>
      <c r="AQ87" s="185">
        <v>384693</v>
      </c>
      <c r="AR87" s="185">
        <v>385608</v>
      </c>
      <c r="AS87" s="174"/>
      <c r="AT87" s="174"/>
      <c r="AU87" s="174"/>
      <c r="AV87" s="174"/>
      <c r="AW87" s="174"/>
      <c r="AX87" s="174"/>
      <c r="AY87" s="174"/>
      <c r="AZ87" s="174"/>
    </row>
    <row r="88" spans="1:52" hidden="1" outlineLevel="1">
      <c r="A88" s="50">
        <v>4125</v>
      </c>
      <c r="B88" s="185">
        <v>114309</v>
      </c>
      <c r="C88" s="185">
        <v>118314</v>
      </c>
      <c r="D88" s="185">
        <v>122778</v>
      </c>
      <c r="E88" s="185">
        <v>125522</v>
      </c>
      <c r="F88" s="185">
        <v>126210</v>
      </c>
      <c r="G88" s="185">
        <v>138568</v>
      </c>
      <c r="H88" s="185">
        <v>142914</v>
      </c>
      <c r="I88" s="185">
        <v>147951</v>
      </c>
      <c r="J88" s="185">
        <v>152068</v>
      </c>
      <c r="K88" s="185">
        <v>161453</v>
      </c>
      <c r="L88" s="185">
        <v>166373</v>
      </c>
      <c r="M88" s="185">
        <v>170834</v>
      </c>
      <c r="N88" s="185">
        <v>174611</v>
      </c>
      <c r="O88" s="185">
        <v>184680</v>
      </c>
      <c r="P88" s="185">
        <v>188914</v>
      </c>
      <c r="Q88" s="185">
        <v>192005</v>
      </c>
      <c r="R88" s="185">
        <v>195549</v>
      </c>
      <c r="S88" s="185">
        <v>205734</v>
      </c>
      <c r="T88" s="185">
        <v>210311</v>
      </c>
      <c r="U88" s="185">
        <v>213287</v>
      </c>
      <c r="V88" s="185">
        <v>216147</v>
      </c>
      <c r="W88" s="185">
        <v>227018</v>
      </c>
      <c r="X88" s="185">
        <v>231594</v>
      </c>
      <c r="Y88" s="185">
        <v>236401</v>
      </c>
      <c r="Z88" s="185">
        <v>240748</v>
      </c>
      <c r="AA88" s="185">
        <v>250360</v>
      </c>
      <c r="AB88" s="185">
        <v>254478</v>
      </c>
      <c r="AC88" s="185">
        <v>259626</v>
      </c>
      <c r="AD88" s="185">
        <v>264435</v>
      </c>
      <c r="AE88" s="185">
        <v>274045</v>
      </c>
      <c r="AF88" s="185">
        <v>278280</v>
      </c>
      <c r="AG88" s="185">
        <v>283085</v>
      </c>
      <c r="AH88" s="185">
        <v>288350</v>
      </c>
      <c r="AI88" s="185">
        <v>312492</v>
      </c>
      <c r="AJ88" s="185">
        <v>321989</v>
      </c>
      <c r="AK88" s="185">
        <v>337094</v>
      </c>
      <c r="AL88" s="185">
        <v>348193</v>
      </c>
      <c r="AM88" s="185">
        <v>362267</v>
      </c>
      <c r="AN88" s="185">
        <v>372335</v>
      </c>
      <c r="AO88" s="185">
        <v>375999</v>
      </c>
      <c r="AP88" s="185">
        <v>384465</v>
      </c>
      <c r="AQ88" s="185">
        <v>384808</v>
      </c>
      <c r="AR88" s="185">
        <v>389842</v>
      </c>
      <c r="AS88" s="174"/>
      <c r="AT88" s="174"/>
      <c r="AU88" s="174"/>
      <c r="AV88" s="174"/>
      <c r="AW88" s="174"/>
      <c r="AX88" s="174"/>
      <c r="AY88" s="174"/>
      <c r="AZ88" s="174"/>
    </row>
    <row r="89" spans="1:52" hidden="1" outlineLevel="1">
      <c r="A89" s="50">
        <v>4250</v>
      </c>
      <c r="B89" s="185">
        <v>114767</v>
      </c>
      <c r="C89" s="185">
        <v>119458</v>
      </c>
      <c r="D89" s="185">
        <v>124264</v>
      </c>
      <c r="E89" s="185">
        <v>126325</v>
      </c>
      <c r="F89" s="185">
        <v>128499</v>
      </c>
      <c r="G89" s="185">
        <v>139941</v>
      </c>
      <c r="H89" s="185">
        <v>145090</v>
      </c>
      <c r="I89" s="185">
        <v>148408</v>
      </c>
      <c r="J89" s="185">
        <v>152068</v>
      </c>
      <c r="K89" s="185">
        <v>163970</v>
      </c>
      <c r="L89" s="185">
        <v>168320</v>
      </c>
      <c r="M89" s="185">
        <v>172094</v>
      </c>
      <c r="N89" s="185">
        <v>175757</v>
      </c>
      <c r="O89" s="185">
        <v>187084</v>
      </c>
      <c r="P89" s="185">
        <v>191888</v>
      </c>
      <c r="Q89" s="185">
        <v>194521</v>
      </c>
      <c r="R89" s="185">
        <v>196122</v>
      </c>
      <c r="S89" s="185">
        <v>208940</v>
      </c>
      <c r="T89" s="185">
        <v>213287</v>
      </c>
      <c r="U89" s="185">
        <v>216032</v>
      </c>
      <c r="V89" s="185">
        <v>218434</v>
      </c>
      <c r="W89" s="185">
        <v>232054</v>
      </c>
      <c r="X89" s="185">
        <v>236744</v>
      </c>
      <c r="Y89" s="185">
        <v>236630</v>
      </c>
      <c r="Z89" s="185">
        <v>243036</v>
      </c>
      <c r="AA89" s="185">
        <v>255509</v>
      </c>
      <c r="AB89" s="185">
        <v>260087</v>
      </c>
      <c r="AC89" s="185">
        <v>260428</v>
      </c>
      <c r="AD89" s="185">
        <v>266721</v>
      </c>
      <c r="AE89" s="185">
        <v>279766</v>
      </c>
      <c r="AF89" s="185">
        <v>284229</v>
      </c>
      <c r="AG89" s="185">
        <v>287892</v>
      </c>
      <c r="AH89" s="185">
        <v>294986</v>
      </c>
      <c r="AI89" s="185">
        <v>319930</v>
      </c>
      <c r="AJ89" s="185">
        <v>326336</v>
      </c>
      <c r="AK89" s="185">
        <v>341098</v>
      </c>
      <c r="AL89" s="185">
        <v>351739</v>
      </c>
      <c r="AM89" s="185">
        <v>366615</v>
      </c>
      <c r="AN89" s="185">
        <v>376684</v>
      </c>
      <c r="AO89" s="185">
        <v>381490</v>
      </c>
      <c r="AP89" s="185">
        <v>384693</v>
      </c>
      <c r="AQ89" s="185">
        <v>387668</v>
      </c>
      <c r="AR89" s="185">
        <v>390530</v>
      </c>
      <c r="AS89" s="174"/>
      <c r="AT89" s="174"/>
      <c r="AU89" s="174"/>
      <c r="AV89" s="174"/>
      <c r="AW89" s="174"/>
      <c r="AX89" s="174"/>
      <c r="AY89" s="174"/>
      <c r="AZ89" s="174"/>
    </row>
    <row r="90" spans="1:52" hidden="1" outlineLevel="1">
      <c r="A90" s="50">
        <v>4375</v>
      </c>
      <c r="B90" s="185">
        <v>117400</v>
      </c>
      <c r="C90" s="185">
        <v>122205</v>
      </c>
      <c r="D90" s="185">
        <v>127468</v>
      </c>
      <c r="E90" s="185">
        <v>132616</v>
      </c>
      <c r="F90" s="185">
        <v>135592</v>
      </c>
      <c r="G90" s="185">
        <v>144403</v>
      </c>
      <c r="H90" s="185">
        <v>150583</v>
      </c>
      <c r="I90" s="185">
        <v>155731</v>
      </c>
      <c r="J90" s="185">
        <v>159279</v>
      </c>
      <c r="K90" s="185">
        <v>168891</v>
      </c>
      <c r="L90" s="185">
        <v>175641</v>
      </c>
      <c r="M90" s="185">
        <v>180104</v>
      </c>
      <c r="N90" s="185">
        <v>184224</v>
      </c>
      <c r="O90" s="185">
        <v>194064</v>
      </c>
      <c r="P90" s="185">
        <v>199899</v>
      </c>
      <c r="Q90" s="185">
        <v>202531</v>
      </c>
      <c r="R90" s="185">
        <v>206193</v>
      </c>
      <c r="S90" s="185">
        <v>217634</v>
      </c>
      <c r="T90" s="185">
        <v>222670</v>
      </c>
      <c r="U90" s="185">
        <v>227018</v>
      </c>
      <c r="V90" s="185">
        <v>232165</v>
      </c>
      <c r="W90" s="185">
        <v>241663</v>
      </c>
      <c r="X90" s="185">
        <v>246813</v>
      </c>
      <c r="Y90" s="185">
        <v>251505</v>
      </c>
      <c r="Z90" s="185">
        <v>256194</v>
      </c>
      <c r="AA90" s="185">
        <v>266265</v>
      </c>
      <c r="AB90" s="185">
        <v>270842</v>
      </c>
      <c r="AC90" s="185">
        <v>276905</v>
      </c>
      <c r="AD90" s="185">
        <v>280796</v>
      </c>
      <c r="AE90" s="185">
        <v>290293</v>
      </c>
      <c r="AF90" s="185">
        <v>308260</v>
      </c>
      <c r="AG90" s="185">
        <v>320845</v>
      </c>
      <c r="AH90" s="185">
        <v>328053</v>
      </c>
      <c r="AI90" s="185">
        <v>340410</v>
      </c>
      <c r="AJ90" s="185">
        <v>340526</v>
      </c>
      <c r="AK90" s="185">
        <v>360664</v>
      </c>
      <c r="AL90" s="185">
        <v>368561</v>
      </c>
      <c r="AM90" s="185">
        <v>376684</v>
      </c>
      <c r="AN90" s="185">
        <v>381260</v>
      </c>
      <c r="AO90" s="185">
        <v>385838</v>
      </c>
      <c r="AP90" s="185">
        <v>393503</v>
      </c>
      <c r="AQ90" s="185">
        <v>404716</v>
      </c>
      <c r="AR90" s="185">
        <v>405404</v>
      </c>
      <c r="AS90" s="174"/>
      <c r="AT90" s="174"/>
      <c r="AU90" s="174"/>
      <c r="AV90" s="174"/>
      <c r="AW90" s="174"/>
      <c r="AX90" s="174"/>
      <c r="AY90" s="174"/>
      <c r="AZ90" s="174"/>
    </row>
    <row r="91" spans="1:52" hidden="1" outlineLevel="1">
      <c r="A91" s="50">
        <v>4500</v>
      </c>
      <c r="B91" s="185">
        <v>119458</v>
      </c>
      <c r="C91" s="185">
        <v>124379</v>
      </c>
      <c r="D91" s="185">
        <v>129870</v>
      </c>
      <c r="E91" s="185">
        <v>135249</v>
      </c>
      <c r="F91" s="185">
        <v>138454</v>
      </c>
      <c r="G91" s="185">
        <v>148180</v>
      </c>
      <c r="H91" s="185">
        <v>153443</v>
      </c>
      <c r="I91" s="185">
        <v>158591</v>
      </c>
      <c r="J91" s="185">
        <v>163284</v>
      </c>
      <c r="K91" s="185">
        <v>173809</v>
      </c>
      <c r="L91" s="185">
        <v>178845</v>
      </c>
      <c r="M91" s="185">
        <v>183649</v>
      </c>
      <c r="N91" s="185">
        <v>187427</v>
      </c>
      <c r="O91" s="185">
        <v>199099</v>
      </c>
      <c r="P91" s="185">
        <v>204248</v>
      </c>
      <c r="Q91" s="185">
        <v>207108</v>
      </c>
      <c r="R91" s="185">
        <v>212829</v>
      </c>
      <c r="S91" s="185">
        <v>221983</v>
      </c>
      <c r="T91" s="185">
        <v>226904</v>
      </c>
      <c r="U91" s="185">
        <v>231594</v>
      </c>
      <c r="V91" s="185">
        <v>236744</v>
      </c>
      <c r="W91" s="185">
        <v>246813</v>
      </c>
      <c r="X91" s="185">
        <v>251618</v>
      </c>
      <c r="Y91" s="185">
        <v>256654</v>
      </c>
      <c r="Z91" s="185">
        <v>261231</v>
      </c>
      <c r="AA91" s="185">
        <v>271985</v>
      </c>
      <c r="AB91" s="185">
        <v>276448</v>
      </c>
      <c r="AC91" s="185">
        <v>285716</v>
      </c>
      <c r="AD91" s="185">
        <v>288577</v>
      </c>
      <c r="AE91" s="185">
        <v>299103</v>
      </c>
      <c r="AF91" s="185">
        <v>332630</v>
      </c>
      <c r="AG91" s="185">
        <v>337322</v>
      </c>
      <c r="AH91" s="185">
        <v>341440</v>
      </c>
      <c r="AI91" s="185">
        <v>353799</v>
      </c>
      <c r="AJ91" s="185">
        <v>354143</v>
      </c>
      <c r="AK91" s="185">
        <v>369932</v>
      </c>
      <c r="AL91" s="185">
        <v>374738</v>
      </c>
      <c r="AM91" s="185">
        <v>393963</v>
      </c>
      <c r="AN91" s="185">
        <v>398424</v>
      </c>
      <c r="AO91" s="185">
        <v>406550</v>
      </c>
      <c r="AP91" s="185">
        <v>407349</v>
      </c>
      <c r="AQ91" s="185">
        <v>418220</v>
      </c>
      <c r="AR91" s="185">
        <v>419707</v>
      </c>
      <c r="AS91" s="174"/>
      <c r="AT91" s="174"/>
      <c r="AU91" s="174"/>
      <c r="AV91" s="174"/>
      <c r="AW91" s="174"/>
      <c r="AX91" s="174"/>
      <c r="AY91" s="174"/>
      <c r="AZ91" s="174"/>
    </row>
    <row r="92" spans="1:52" hidden="1" outlineLevel="1">
      <c r="A92" s="50">
        <v>4625</v>
      </c>
      <c r="B92" s="185">
        <v>127012</v>
      </c>
      <c r="C92" s="185">
        <v>131131</v>
      </c>
      <c r="D92" s="185">
        <v>135365</v>
      </c>
      <c r="E92" s="185">
        <v>137652</v>
      </c>
      <c r="F92" s="185">
        <v>139369</v>
      </c>
      <c r="G92" s="185">
        <v>151383</v>
      </c>
      <c r="H92" s="185">
        <v>156303</v>
      </c>
      <c r="I92" s="185">
        <v>160310</v>
      </c>
      <c r="J92" s="185">
        <v>164199</v>
      </c>
      <c r="K92" s="185">
        <v>176900</v>
      </c>
      <c r="L92" s="185">
        <v>182279</v>
      </c>
      <c r="M92" s="185">
        <v>187084</v>
      </c>
      <c r="N92" s="185">
        <v>188228</v>
      </c>
      <c r="O92" s="185">
        <v>202415</v>
      </c>
      <c r="P92" s="185">
        <v>207908</v>
      </c>
      <c r="Q92" s="185">
        <v>210997</v>
      </c>
      <c r="R92" s="185">
        <v>214430</v>
      </c>
      <c r="S92" s="185">
        <v>226332</v>
      </c>
      <c r="T92" s="185">
        <v>231252</v>
      </c>
      <c r="U92" s="185">
        <v>236513</v>
      </c>
      <c r="V92" s="185">
        <v>239262</v>
      </c>
      <c r="W92" s="185">
        <v>251505</v>
      </c>
      <c r="X92" s="185">
        <v>256654</v>
      </c>
      <c r="Y92" s="185">
        <v>261802</v>
      </c>
      <c r="Z92" s="185">
        <v>266607</v>
      </c>
      <c r="AA92" s="185">
        <v>277135</v>
      </c>
      <c r="AB92" s="185">
        <v>282171</v>
      </c>
      <c r="AC92" s="185">
        <v>292239</v>
      </c>
      <c r="AD92" s="185">
        <v>300135</v>
      </c>
      <c r="AE92" s="185">
        <v>319585</v>
      </c>
      <c r="AF92" s="185">
        <v>340755</v>
      </c>
      <c r="AG92" s="185">
        <v>345104</v>
      </c>
      <c r="AH92" s="185">
        <v>350824</v>
      </c>
      <c r="AI92" s="185">
        <v>365129</v>
      </c>
      <c r="AJ92" s="185">
        <v>368903</v>
      </c>
      <c r="AK92" s="185">
        <v>370390</v>
      </c>
      <c r="AL92" s="185">
        <v>378400</v>
      </c>
      <c r="AM92" s="185">
        <v>400828</v>
      </c>
      <c r="AN92" s="185">
        <v>409065</v>
      </c>
      <c r="AO92" s="185">
        <v>409639</v>
      </c>
      <c r="AP92" s="185">
        <v>416387</v>
      </c>
      <c r="AQ92" s="185">
        <v>423598</v>
      </c>
      <c r="AR92" s="185">
        <v>435728</v>
      </c>
      <c r="AS92" s="174"/>
      <c r="AT92" s="174"/>
      <c r="AU92" s="174"/>
      <c r="AV92" s="174"/>
      <c r="AW92" s="174"/>
      <c r="AX92" s="174"/>
      <c r="AY92" s="174"/>
      <c r="AZ92" s="174"/>
    </row>
    <row r="93" spans="1:52" hidden="1" outlineLevel="1">
      <c r="A93" s="50">
        <v>4750</v>
      </c>
      <c r="B93" s="185">
        <v>127582</v>
      </c>
      <c r="C93" s="185">
        <v>131586</v>
      </c>
      <c r="D93" s="185">
        <v>137080</v>
      </c>
      <c r="E93" s="185">
        <v>139597</v>
      </c>
      <c r="F93" s="185">
        <v>141656</v>
      </c>
      <c r="G93" s="185">
        <v>154244</v>
      </c>
      <c r="H93" s="185">
        <v>159391</v>
      </c>
      <c r="I93" s="185">
        <v>162481</v>
      </c>
      <c r="J93" s="185">
        <v>164541</v>
      </c>
      <c r="K93" s="185">
        <v>180104</v>
      </c>
      <c r="L93" s="185">
        <v>185594</v>
      </c>
      <c r="M93" s="185">
        <v>188456</v>
      </c>
      <c r="N93" s="185">
        <v>191888</v>
      </c>
      <c r="O93" s="185">
        <v>206649</v>
      </c>
      <c r="P93" s="185">
        <v>212028</v>
      </c>
      <c r="Q93" s="185">
        <v>215117</v>
      </c>
      <c r="R93" s="185">
        <v>216719</v>
      </c>
      <c r="S93" s="185">
        <v>230679</v>
      </c>
      <c r="T93" s="185">
        <v>235714</v>
      </c>
      <c r="U93" s="185">
        <v>238689</v>
      </c>
      <c r="V93" s="185">
        <v>243494</v>
      </c>
      <c r="W93" s="185">
        <v>256538</v>
      </c>
      <c r="X93" s="185">
        <v>261459</v>
      </c>
      <c r="Y93" s="185">
        <v>261802</v>
      </c>
      <c r="Z93" s="185">
        <v>268783</v>
      </c>
      <c r="AA93" s="185">
        <v>282742</v>
      </c>
      <c r="AB93" s="185">
        <v>287548</v>
      </c>
      <c r="AC93" s="185">
        <v>298531</v>
      </c>
      <c r="AD93" s="185">
        <v>317756</v>
      </c>
      <c r="AE93" s="185">
        <v>330571</v>
      </c>
      <c r="AF93" s="185">
        <v>348651</v>
      </c>
      <c r="AG93" s="185">
        <v>352768</v>
      </c>
      <c r="AH93" s="185">
        <v>354600</v>
      </c>
      <c r="AI93" s="185">
        <v>369361</v>
      </c>
      <c r="AJ93" s="185">
        <v>372908</v>
      </c>
      <c r="AK93" s="185">
        <v>382176</v>
      </c>
      <c r="AL93" s="185">
        <v>385152</v>
      </c>
      <c r="AM93" s="185">
        <v>405176</v>
      </c>
      <c r="AN93" s="185">
        <v>416502</v>
      </c>
      <c r="AO93" s="185">
        <v>417418</v>
      </c>
      <c r="AP93" s="185">
        <v>420052</v>
      </c>
      <c r="AQ93" s="185">
        <v>428174</v>
      </c>
      <c r="AR93" s="185">
        <v>431951</v>
      </c>
      <c r="AS93" s="174"/>
      <c r="AT93" s="174"/>
      <c r="AU93" s="174"/>
      <c r="AV93" s="174"/>
      <c r="AW93" s="174"/>
      <c r="AX93" s="174"/>
      <c r="AY93" s="174"/>
      <c r="AZ93" s="174"/>
    </row>
    <row r="94" spans="1:52" hidden="1" outlineLevel="1">
      <c r="A94" s="50">
        <v>4875</v>
      </c>
      <c r="B94" s="185">
        <v>128954</v>
      </c>
      <c r="C94" s="185">
        <v>134105</v>
      </c>
      <c r="D94" s="185">
        <v>139369</v>
      </c>
      <c r="E94" s="185">
        <v>145204</v>
      </c>
      <c r="F94" s="185">
        <v>149208</v>
      </c>
      <c r="G94" s="185">
        <v>158476</v>
      </c>
      <c r="H94" s="185">
        <v>165343</v>
      </c>
      <c r="I94" s="185">
        <v>170834</v>
      </c>
      <c r="J94" s="185">
        <v>175069</v>
      </c>
      <c r="K94" s="185">
        <v>185594</v>
      </c>
      <c r="L94" s="185">
        <v>192233</v>
      </c>
      <c r="M94" s="185">
        <v>197725</v>
      </c>
      <c r="N94" s="185">
        <v>203103</v>
      </c>
      <c r="O94" s="185">
        <v>212829</v>
      </c>
      <c r="P94" s="185">
        <v>219810</v>
      </c>
      <c r="Q94" s="185">
        <v>223126</v>
      </c>
      <c r="R94" s="185">
        <v>229307</v>
      </c>
      <c r="S94" s="185">
        <v>239262</v>
      </c>
      <c r="T94" s="185">
        <v>244752</v>
      </c>
      <c r="U94" s="185">
        <v>250360</v>
      </c>
      <c r="V94" s="185">
        <v>255967</v>
      </c>
      <c r="W94" s="185">
        <v>266265</v>
      </c>
      <c r="X94" s="185">
        <v>271985</v>
      </c>
      <c r="Y94" s="185">
        <v>277135</v>
      </c>
      <c r="Z94" s="185">
        <v>282512</v>
      </c>
      <c r="AA94" s="185">
        <v>293498</v>
      </c>
      <c r="AB94" s="185">
        <v>299103</v>
      </c>
      <c r="AC94" s="185">
        <v>314894</v>
      </c>
      <c r="AD94" s="185">
        <v>334805</v>
      </c>
      <c r="AE94" s="185">
        <v>351625</v>
      </c>
      <c r="AF94" s="185">
        <v>355286</v>
      </c>
      <c r="AG94" s="185">
        <v>358604</v>
      </c>
      <c r="AH94" s="185">
        <v>362152</v>
      </c>
      <c r="AI94" s="185">
        <v>373710</v>
      </c>
      <c r="AJ94" s="185">
        <v>374053</v>
      </c>
      <c r="AK94" s="185">
        <v>390874</v>
      </c>
      <c r="AL94" s="185">
        <v>401400</v>
      </c>
      <c r="AM94" s="185">
        <v>414558</v>
      </c>
      <c r="AN94" s="185">
        <v>421082</v>
      </c>
      <c r="AO94" s="185">
        <v>435040</v>
      </c>
      <c r="AP94" s="185">
        <v>438359</v>
      </c>
      <c r="AQ94" s="185">
        <v>442020</v>
      </c>
      <c r="AR94" s="185">
        <v>442477</v>
      </c>
      <c r="AS94" s="174"/>
      <c r="AT94" s="174"/>
      <c r="AU94" s="174"/>
      <c r="AV94" s="174"/>
      <c r="AW94" s="174"/>
      <c r="AX94" s="174"/>
      <c r="AY94" s="174"/>
      <c r="AZ94" s="174"/>
    </row>
    <row r="95" spans="1:52" hidden="1" outlineLevel="1">
      <c r="A95" s="50">
        <v>5000</v>
      </c>
      <c r="B95" s="185">
        <v>131931</v>
      </c>
      <c r="C95" s="185">
        <v>137309</v>
      </c>
      <c r="D95" s="185">
        <v>142458</v>
      </c>
      <c r="E95" s="185">
        <v>147951</v>
      </c>
      <c r="F95" s="185">
        <v>151611</v>
      </c>
      <c r="G95" s="185">
        <v>162940</v>
      </c>
      <c r="H95" s="185">
        <v>168320</v>
      </c>
      <c r="I95" s="185">
        <v>173809</v>
      </c>
      <c r="J95" s="185">
        <v>178275</v>
      </c>
      <c r="K95" s="185">
        <v>190515</v>
      </c>
      <c r="L95" s="185">
        <v>195779</v>
      </c>
      <c r="M95" s="185">
        <v>201501</v>
      </c>
      <c r="N95" s="185">
        <v>206649</v>
      </c>
      <c r="O95" s="185">
        <v>218093</v>
      </c>
      <c r="P95" s="185">
        <v>223700</v>
      </c>
      <c r="Q95" s="185">
        <v>227018</v>
      </c>
      <c r="R95" s="185">
        <v>233423</v>
      </c>
      <c r="S95" s="185">
        <v>243494</v>
      </c>
      <c r="T95" s="185">
        <v>248873</v>
      </c>
      <c r="U95" s="185">
        <v>254708</v>
      </c>
      <c r="V95" s="185">
        <v>260314</v>
      </c>
      <c r="W95" s="185">
        <v>270958</v>
      </c>
      <c r="X95" s="185">
        <v>277021</v>
      </c>
      <c r="Y95" s="185">
        <v>282171</v>
      </c>
      <c r="Z95" s="185">
        <v>287548</v>
      </c>
      <c r="AA95" s="185">
        <v>298761</v>
      </c>
      <c r="AB95" s="185">
        <v>304251</v>
      </c>
      <c r="AC95" s="185">
        <v>320959</v>
      </c>
      <c r="AD95" s="185">
        <v>334805</v>
      </c>
      <c r="AE95" s="185">
        <v>355286</v>
      </c>
      <c r="AF95" s="185">
        <v>358719</v>
      </c>
      <c r="AG95" s="185">
        <v>362724</v>
      </c>
      <c r="AH95" s="185">
        <v>366156</v>
      </c>
      <c r="AI95" s="185">
        <v>374053</v>
      </c>
      <c r="AJ95" s="185">
        <v>384579</v>
      </c>
      <c r="AK95" s="185">
        <v>394991</v>
      </c>
      <c r="AL95" s="185">
        <v>405633</v>
      </c>
      <c r="AM95" s="185">
        <v>422340</v>
      </c>
      <c r="AN95" s="185">
        <v>423369</v>
      </c>
      <c r="AO95" s="185">
        <v>439161</v>
      </c>
      <c r="AP95" s="185">
        <v>443166</v>
      </c>
      <c r="AQ95" s="185">
        <v>443620</v>
      </c>
      <c r="AR95" s="185">
        <v>449458</v>
      </c>
      <c r="AS95" s="174"/>
      <c r="AT95" s="174"/>
      <c r="AU95" s="174"/>
      <c r="AV95" s="174"/>
      <c r="AW95" s="174"/>
      <c r="AX95" s="174"/>
      <c r="AY95" s="174"/>
      <c r="AZ95" s="174"/>
    </row>
    <row r="96" spans="1:52" hidden="1" outlineLevel="1">
      <c r="A96" s="50">
        <v>5125</v>
      </c>
      <c r="B96" s="185">
        <v>138909</v>
      </c>
      <c r="C96" s="185">
        <v>143717</v>
      </c>
      <c r="D96" s="185">
        <v>148865</v>
      </c>
      <c r="E96" s="185">
        <v>151383</v>
      </c>
      <c r="F96" s="185">
        <v>153329</v>
      </c>
      <c r="G96" s="185">
        <v>166258</v>
      </c>
      <c r="H96" s="185">
        <v>175757</v>
      </c>
      <c r="I96" s="185">
        <v>178157</v>
      </c>
      <c r="J96" s="185">
        <v>178730</v>
      </c>
      <c r="K96" s="185">
        <v>194635</v>
      </c>
      <c r="L96" s="185">
        <v>205390</v>
      </c>
      <c r="M96" s="185">
        <v>206419</v>
      </c>
      <c r="N96" s="185">
        <v>210654</v>
      </c>
      <c r="O96" s="185">
        <v>223700</v>
      </c>
      <c r="P96" s="185">
        <v>233883</v>
      </c>
      <c r="Q96" s="185">
        <v>235026</v>
      </c>
      <c r="R96" s="185">
        <v>237428</v>
      </c>
      <c r="S96" s="185">
        <v>249328</v>
      </c>
      <c r="T96" s="185">
        <v>258255</v>
      </c>
      <c r="U96" s="185">
        <v>261459</v>
      </c>
      <c r="V96" s="185">
        <v>262717</v>
      </c>
      <c r="W96" s="185">
        <v>274502</v>
      </c>
      <c r="X96" s="185">
        <v>281256</v>
      </c>
      <c r="Y96" s="185">
        <v>284115</v>
      </c>
      <c r="Z96" s="185">
        <v>290638</v>
      </c>
      <c r="AA96" s="185">
        <v>304251</v>
      </c>
      <c r="AB96" s="185">
        <v>307572</v>
      </c>
      <c r="AC96" s="185">
        <v>325651</v>
      </c>
      <c r="AD96" s="185">
        <v>344874</v>
      </c>
      <c r="AE96" s="185">
        <v>366271</v>
      </c>
      <c r="AF96" s="185">
        <v>369706</v>
      </c>
      <c r="AG96" s="185">
        <v>370162</v>
      </c>
      <c r="AH96" s="185">
        <v>373937</v>
      </c>
      <c r="AI96" s="185">
        <v>385152</v>
      </c>
      <c r="AJ96" s="185">
        <v>393390</v>
      </c>
      <c r="AK96" s="185">
        <v>401284</v>
      </c>
      <c r="AL96" s="185">
        <v>408265</v>
      </c>
      <c r="AM96" s="185">
        <v>427374</v>
      </c>
      <c r="AN96" s="185">
        <v>433323</v>
      </c>
      <c r="AO96" s="185">
        <v>442363</v>
      </c>
      <c r="AP96" s="185">
        <v>450143</v>
      </c>
      <c r="AQ96" s="185">
        <v>453121</v>
      </c>
      <c r="AR96" s="185">
        <v>454836</v>
      </c>
      <c r="AS96" s="174"/>
      <c r="AT96" s="174"/>
      <c r="AU96" s="174"/>
      <c r="AV96" s="174"/>
      <c r="AW96" s="174"/>
      <c r="AX96" s="174"/>
      <c r="AY96" s="174"/>
      <c r="AZ96" s="174"/>
    </row>
    <row r="97" spans="1:52" hidden="1" outlineLevel="1">
      <c r="A97" s="50">
        <v>5250</v>
      </c>
      <c r="B97" s="185">
        <v>140742</v>
      </c>
      <c r="C97" s="185">
        <v>146005</v>
      </c>
      <c r="D97" s="185">
        <v>151496</v>
      </c>
      <c r="E97" s="185">
        <v>153556</v>
      </c>
      <c r="F97" s="185">
        <v>155387</v>
      </c>
      <c r="G97" s="185">
        <v>168891</v>
      </c>
      <c r="H97" s="185">
        <v>179875</v>
      </c>
      <c r="I97" s="185">
        <v>182391</v>
      </c>
      <c r="J97" s="185">
        <v>182850</v>
      </c>
      <c r="K97" s="185">
        <v>198640</v>
      </c>
      <c r="L97" s="185">
        <v>210311</v>
      </c>
      <c r="M97" s="185">
        <v>211571</v>
      </c>
      <c r="N97" s="185">
        <v>212944</v>
      </c>
      <c r="O97" s="185">
        <v>228732</v>
      </c>
      <c r="P97" s="185">
        <v>240748</v>
      </c>
      <c r="Q97" s="185">
        <v>239375</v>
      </c>
      <c r="R97" s="185">
        <v>240634</v>
      </c>
      <c r="S97" s="185">
        <v>254936</v>
      </c>
      <c r="T97" s="185">
        <v>255738</v>
      </c>
      <c r="U97" s="185">
        <v>266837</v>
      </c>
      <c r="V97" s="185">
        <v>266721</v>
      </c>
      <c r="W97" s="185">
        <v>278280</v>
      </c>
      <c r="X97" s="185">
        <v>285716</v>
      </c>
      <c r="Y97" s="185">
        <v>287319</v>
      </c>
      <c r="Z97" s="185">
        <v>291437</v>
      </c>
      <c r="AA97" s="185">
        <v>307572</v>
      </c>
      <c r="AB97" s="185">
        <v>310889</v>
      </c>
      <c r="AC97" s="185">
        <v>329198</v>
      </c>
      <c r="AD97" s="185">
        <v>355286</v>
      </c>
      <c r="AE97" s="185">
        <v>369706</v>
      </c>
      <c r="AF97" s="185">
        <v>378972</v>
      </c>
      <c r="AG97" s="185">
        <v>378628</v>
      </c>
      <c r="AH97" s="185">
        <v>381490</v>
      </c>
      <c r="AI97" s="185">
        <v>394192</v>
      </c>
      <c r="AJ97" s="185">
        <v>402428</v>
      </c>
      <c r="AK97" s="185">
        <v>405748</v>
      </c>
      <c r="AL97" s="185">
        <v>409639</v>
      </c>
      <c r="AM97" s="185">
        <v>435268</v>
      </c>
      <c r="AN97" s="185">
        <v>439045</v>
      </c>
      <c r="AO97" s="185">
        <v>445797</v>
      </c>
      <c r="AP97" s="185">
        <v>453691</v>
      </c>
      <c r="AQ97" s="185">
        <v>458156</v>
      </c>
      <c r="AR97" s="185">
        <v>459641</v>
      </c>
      <c r="AS97" s="174"/>
      <c r="AT97" s="174"/>
      <c r="AU97" s="174"/>
      <c r="AV97" s="174"/>
      <c r="AW97" s="174"/>
      <c r="AX97" s="174"/>
      <c r="AY97" s="174"/>
      <c r="AZ97" s="174"/>
    </row>
    <row r="98" spans="1:52" hidden="1" outlineLevel="1">
      <c r="A98" s="50">
        <v>5375</v>
      </c>
      <c r="B98" s="185">
        <v>147837</v>
      </c>
      <c r="C98" s="185">
        <v>153443</v>
      </c>
      <c r="D98" s="185">
        <v>158935</v>
      </c>
      <c r="E98" s="185">
        <v>164770</v>
      </c>
      <c r="F98" s="185">
        <v>164886</v>
      </c>
      <c r="G98" s="185">
        <v>172094</v>
      </c>
      <c r="H98" s="185">
        <v>181706</v>
      </c>
      <c r="I98" s="185">
        <v>188800</v>
      </c>
      <c r="J98" s="185">
        <v>189828</v>
      </c>
      <c r="K98" s="185">
        <v>203330</v>
      </c>
      <c r="L98" s="185">
        <v>216719</v>
      </c>
      <c r="M98" s="185">
        <v>219693</v>
      </c>
      <c r="N98" s="185">
        <v>225530</v>
      </c>
      <c r="O98" s="185">
        <v>235942</v>
      </c>
      <c r="P98" s="185">
        <v>243724</v>
      </c>
      <c r="Q98" s="185">
        <v>249558</v>
      </c>
      <c r="R98" s="185">
        <v>254137</v>
      </c>
      <c r="S98" s="185">
        <v>256766</v>
      </c>
      <c r="T98" s="185">
        <v>266721</v>
      </c>
      <c r="U98" s="185">
        <v>276221</v>
      </c>
      <c r="V98" s="185">
        <v>279766</v>
      </c>
      <c r="W98" s="185">
        <v>282171</v>
      </c>
      <c r="X98" s="185">
        <v>295671</v>
      </c>
      <c r="Y98" s="185">
        <v>299219</v>
      </c>
      <c r="Z98" s="185">
        <v>305283</v>
      </c>
      <c r="AA98" s="185">
        <v>309517</v>
      </c>
      <c r="AB98" s="185">
        <v>314095</v>
      </c>
      <c r="AC98" s="185">
        <v>335035</v>
      </c>
      <c r="AD98" s="185">
        <v>360320</v>
      </c>
      <c r="AE98" s="185">
        <v>374512</v>
      </c>
      <c r="AF98" s="185">
        <v>381490</v>
      </c>
      <c r="AG98" s="185">
        <v>392702</v>
      </c>
      <c r="AH98" s="185">
        <v>397509</v>
      </c>
      <c r="AI98" s="185">
        <v>406320</v>
      </c>
      <c r="AJ98" s="185">
        <v>412842</v>
      </c>
      <c r="AK98" s="185">
        <v>434125</v>
      </c>
      <c r="AL98" s="185">
        <v>438016</v>
      </c>
      <c r="AM98" s="185">
        <v>439960</v>
      </c>
      <c r="AN98" s="185">
        <v>447970</v>
      </c>
      <c r="AO98" s="185">
        <v>454836</v>
      </c>
      <c r="AP98" s="185">
        <v>458495</v>
      </c>
      <c r="AQ98" s="185">
        <v>469825</v>
      </c>
      <c r="AR98" s="185">
        <v>473945</v>
      </c>
      <c r="AS98" s="174"/>
      <c r="AT98" s="174"/>
      <c r="AU98" s="174"/>
      <c r="AV98" s="174"/>
      <c r="AW98" s="174"/>
      <c r="AX98" s="174"/>
      <c r="AY98" s="174"/>
      <c r="AZ98" s="174"/>
    </row>
    <row r="99" spans="1:52" hidden="1" outlineLevel="1">
      <c r="A99" s="50">
        <v>5500</v>
      </c>
      <c r="B99" s="185">
        <v>151611</v>
      </c>
      <c r="C99" s="185">
        <v>156875</v>
      </c>
      <c r="D99" s="185">
        <v>162367</v>
      </c>
      <c r="E99" s="185">
        <v>168088</v>
      </c>
      <c r="F99" s="185">
        <v>171520</v>
      </c>
      <c r="G99" s="185">
        <v>174611</v>
      </c>
      <c r="H99" s="185">
        <v>189372</v>
      </c>
      <c r="I99" s="185">
        <v>196466</v>
      </c>
      <c r="J99" s="185">
        <v>201958</v>
      </c>
      <c r="K99" s="185">
        <v>205849</v>
      </c>
      <c r="L99" s="185">
        <v>220723</v>
      </c>
      <c r="M99" s="185">
        <v>223242</v>
      </c>
      <c r="N99" s="185">
        <v>229193</v>
      </c>
      <c r="O99" s="185">
        <v>240291</v>
      </c>
      <c r="P99" s="185">
        <v>253221</v>
      </c>
      <c r="Q99" s="185">
        <v>260314</v>
      </c>
      <c r="R99" s="185">
        <v>262147</v>
      </c>
      <c r="S99" s="185">
        <v>265236</v>
      </c>
      <c r="T99" s="185">
        <v>279766</v>
      </c>
      <c r="U99" s="185">
        <v>283658</v>
      </c>
      <c r="V99" s="185">
        <v>287662</v>
      </c>
      <c r="W99" s="185">
        <v>296016</v>
      </c>
      <c r="X99" s="185">
        <v>303108</v>
      </c>
      <c r="Y99" s="185">
        <v>310433</v>
      </c>
      <c r="Z99" s="185">
        <v>314208</v>
      </c>
      <c r="AA99" s="185">
        <v>319243</v>
      </c>
      <c r="AB99" s="185">
        <v>324049</v>
      </c>
      <c r="AC99" s="185">
        <v>338350</v>
      </c>
      <c r="AD99" s="185">
        <v>363983</v>
      </c>
      <c r="AE99" s="185">
        <v>378516</v>
      </c>
      <c r="AF99" s="185">
        <v>385152</v>
      </c>
      <c r="AG99" s="185">
        <v>397394</v>
      </c>
      <c r="AH99" s="185">
        <v>401972</v>
      </c>
      <c r="AI99" s="185">
        <v>408838</v>
      </c>
      <c r="AJ99" s="185">
        <v>418908</v>
      </c>
      <c r="AK99" s="185">
        <v>436985</v>
      </c>
      <c r="AL99" s="185">
        <v>442363</v>
      </c>
      <c r="AM99" s="185">
        <v>451860</v>
      </c>
      <c r="AN99" s="185">
        <v>453346</v>
      </c>
      <c r="AO99" s="185">
        <v>459296</v>
      </c>
      <c r="AP99" s="185">
        <v>465820</v>
      </c>
      <c r="AQ99" s="185">
        <v>474516</v>
      </c>
      <c r="AR99" s="185">
        <v>485158</v>
      </c>
      <c r="AS99" s="174"/>
      <c r="AT99" s="174"/>
      <c r="AU99" s="174"/>
      <c r="AV99" s="174"/>
      <c r="AW99" s="174"/>
      <c r="AX99" s="174"/>
      <c r="AY99" s="174"/>
      <c r="AZ99" s="174"/>
    </row>
    <row r="100" spans="1:52" hidden="1" outlineLevel="1">
      <c r="A100" s="50">
        <v>5625</v>
      </c>
      <c r="B100" s="185">
        <v>157334</v>
      </c>
      <c r="C100" s="185">
        <v>162825</v>
      </c>
      <c r="D100" s="185">
        <v>168430</v>
      </c>
      <c r="E100" s="185">
        <v>171408</v>
      </c>
      <c r="F100" s="185">
        <v>174841</v>
      </c>
      <c r="G100" s="185">
        <v>183994</v>
      </c>
      <c r="H100" s="185">
        <v>194179</v>
      </c>
      <c r="I100" s="185">
        <v>200014</v>
      </c>
      <c r="J100" s="185">
        <v>204248</v>
      </c>
      <c r="K100" s="185">
        <v>214088</v>
      </c>
      <c r="L100" s="185">
        <v>229193</v>
      </c>
      <c r="M100" s="185">
        <v>232054</v>
      </c>
      <c r="N100" s="185">
        <v>234797</v>
      </c>
      <c r="O100" s="185">
        <v>246813</v>
      </c>
      <c r="P100" s="185">
        <v>264548</v>
      </c>
      <c r="Q100" s="185">
        <v>270156</v>
      </c>
      <c r="R100" s="185">
        <v>271186</v>
      </c>
      <c r="S100" s="185">
        <v>278394</v>
      </c>
      <c r="T100" s="185">
        <v>290408</v>
      </c>
      <c r="U100" s="185">
        <v>294986</v>
      </c>
      <c r="V100" s="185">
        <v>292125</v>
      </c>
      <c r="W100" s="185">
        <v>301506</v>
      </c>
      <c r="X100" s="185">
        <v>315237</v>
      </c>
      <c r="Y100" s="185">
        <v>319358</v>
      </c>
      <c r="Z100" s="185">
        <v>323135</v>
      </c>
      <c r="AA100" s="185">
        <v>331372</v>
      </c>
      <c r="AB100" s="185">
        <v>338694</v>
      </c>
      <c r="AC100" s="185">
        <v>347049</v>
      </c>
      <c r="AD100" s="185">
        <v>367873</v>
      </c>
      <c r="AE100" s="185">
        <v>393963</v>
      </c>
      <c r="AF100" s="185">
        <v>398652</v>
      </c>
      <c r="AG100" s="185">
        <v>407006</v>
      </c>
      <c r="AH100" s="185">
        <v>407233</v>
      </c>
      <c r="AI100" s="185">
        <v>421652</v>
      </c>
      <c r="AJ100" s="185">
        <v>438816</v>
      </c>
      <c r="AK100" s="185">
        <v>438816</v>
      </c>
      <c r="AL100" s="185">
        <v>447626</v>
      </c>
      <c r="AM100" s="185">
        <v>459183</v>
      </c>
      <c r="AN100" s="185">
        <v>471770</v>
      </c>
      <c r="AO100" s="185">
        <v>478864</v>
      </c>
      <c r="AP100" s="185">
        <v>475089</v>
      </c>
      <c r="AQ100" s="185">
        <v>486990</v>
      </c>
      <c r="AR100" s="185">
        <v>501635</v>
      </c>
      <c r="AS100" s="174"/>
      <c r="AT100" s="174"/>
      <c r="AU100" s="174"/>
      <c r="AV100" s="174"/>
      <c r="AW100" s="174"/>
      <c r="AX100" s="174"/>
      <c r="AY100" s="174"/>
      <c r="AZ100" s="174"/>
    </row>
    <row r="101" spans="1:52" hidden="1" outlineLevel="1">
      <c r="A101" s="50">
        <v>5750</v>
      </c>
      <c r="B101" s="185">
        <v>160994</v>
      </c>
      <c r="C101" s="185">
        <v>166258</v>
      </c>
      <c r="D101" s="185">
        <v>171980</v>
      </c>
      <c r="E101" s="185">
        <v>174040</v>
      </c>
      <c r="F101" s="185">
        <v>177702</v>
      </c>
      <c r="G101" s="185">
        <v>189372</v>
      </c>
      <c r="H101" s="185">
        <v>196237</v>
      </c>
      <c r="I101" s="185">
        <v>202415</v>
      </c>
      <c r="J101" s="185">
        <v>203790</v>
      </c>
      <c r="K101" s="185">
        <v>220036</v>
      </c>
      <c r="L101" s="185">
        <v>231252</v>
      </c>
      <c r="M101" s="185">
        <v>237658</v>
      </c>
      <c r="N101" s="185">
        <v>238458</v>
      </c>
      <c r="O101" s="185">
        <v>252419</v>
      </c>
      <c r="P101" s="185">
        <v>267065</v>
      </c>
      <c r="Q101" s="185">
        <v>272787</v>
      </c>
      <c r="R101" s="185">
        <v>277021</v>
      </c>
      <c r="S101" s="185">
        <v>283770</v>
      </c>
      <c r="T101" s="185">
        <v>293042</v>
      </c>
      <c r="U101" s="185">
        <v>299676</v>
      </c>
      <c r="V101" s="185">
        <v>300478</v>
      </c>
      <c r="W101" s="185">
        <v>308944</v>
      </c>
      <c r="X101" s="185">
        <v>318326</v>
      </c>
      <c r="Y101" s="185">
        <v>322675</v>
      </c>
      <c r="Z101" s="185">
        <v>328625</v>
      </c>
      <c r="AA101" s="185">
        <v>338466</v>
      </c>
      <c r="AB101" s="185">
        <v>342928</v>
      </c>
      <c r="AC101" s="185">
        <v>358604</v>
      </c>
      <c r="AD101" s="185">
        <v>376341</v>
      </c>
      <c r="AE101" s="185">
        <v>399683</v>
      </c>
      <c r="AF101" s="185">
        <v>406207</v>
      </c>
      <c r="AG101" s="185">
        <v>415359</v>
      </c>
      <c r="AH101" s="185">
        <v>415588</v>
      </c>
      <c r="AI101" s="185">
        <v>427374</v>
      </c>
      <c r="AJ101" s="185">
        <v>447282</v>
      </c>
      <c r="AK101" s="185">
        <v>447970</v>
      </c>
      <c r="AL101" s="185">
        <v>451402</v>
      </c>
      <c r="AM101" s="185">
        <v>463301</v>
      </c>
      <c r="AN101" s="185">
        <v>483670</v>
      </c>
      <c r="AO101" s="185">
        <v>488018</v>
      </c>
      <c r="AP101" s="185">
        <v>488018</v>
      </c>
      <c r="AQ101" s="185">
        <v>495684</v>
      </c>
      <c r="AR101" s="185">
        <v>508614</v>
      </c>
      <c r="AS101" s="174"/>
      <c r="AT101" s="174"/>
      <c r="AU101" s="174"/>
      <c r="AV101" s="174"/>
      <c r="AW101" s="174"/>
      <c r="AX101" s="174"/>
      <c r="AY101" s="174"/>
      <c r="AZ101" s="174"/>
    </row>
    <row r="102" spans="1:52" hidden="1" outlineLevel="1">
      <c r="A102" s="50">
        <v>5875</v>
      </c>
      <c r="B102" s="185">
        <v>164083</v>
      </c>
      <c r="C102" s="185">
        <v>169462</v>
      </c>
      <c r="D102" s="185">
        <v>175069</v>
      </c>
      <c r="E102" s="185">
        <v>180904</v>
      </c>
      <c r="F102" s="185">
        <v>186054</v>
      </c>
      <c r="G102" s="185">
        <v>193261</v>
      </c>
      <c r="H102" s="185">
        <v>197953</v>
      </c>
      <c r="I102" s="185">
        <v>209053</v>
      </c>
      <c r="J102" s="185">
        <v>212028</v>
      </c>
      <c r="K102" s="185">
        <v>223126</v>
      </c>
      <c r="L102" s="185">
        <v>237772</v>
      </c>
      <c r="M102" s="185">
        <v>243494</v>
      </c>
      <c r="N102" s="185">
        <v>248415</v>
      </c>
      <c r="O102" s="185">
        <v>257337</v>
      </c>
      <c r="P102" s="185">
        <v>271412</v>
      </c>
      <c r="Q102" s="185">
        <v>278394</v>
      </c>
      <c r="R102" s="185">
        <v>285372</v>
      </c>
      <c r="S102" s="185">
        <v>292354</v>
      </c>
      <c r="T102" s="185">
        <v>296131</v>
      </c>
      <c r="U102" s="185">
        <v>305627</v>
      </c>
      <c r="V102" s="185">
        <v>314208</v>
      </c>
      <c r="W102" s="185">
        <v>318216</v>
      </c>
      <c r="X102" s="185">
        <v>321875</v>
      </c>
      <c r="Y102" s="185">
        <v>327139</v>
      </c>
      <c r="Z102" s="185">
        <v>330571</v>
      </c>
      <c r="AA102" s="185">
        <v>341784</v>
      </c>
      <c r="AB102" s="185">
        <v>350709</v>
      </c>
      <c r="AC102" s="185">
        <v>373138</v>
      </c>
      <c r="AD102" s="185">
        <v>387324</v>
      </c>
      <c r="AE102" s="185">
        <v>404372</v>
      </c>
      <c r="AF102" s="185">
        <v>421082</v>
      </c>
      <c r="AG102" s="185">
        <v>436072</v>
      </c>
      <c r="AH102" s="185">
        <v>443166</v>
      </c>
      <c r="AI102" s="185">
        <v>448656</v>
      </c>
      <c r="AJ102" s="185">
        <v>451175</v>
      </c>
      <c r="AK102" s="185">
        <v>466049</v>
      </c>
      <c r="AL102" s="185">
        <v>471885</v>
      </c>
      <c r="AM102" s="185">
        <v>484129</v>
      </c>
      <c r="AN102" s="185">
        <v>495226</v>
      </c>
      <c r="AO102" s="185">
        <v>501635</v>
      </c>
      <c r="AP102" s="185">
        <v>508386</v>
      </c>
      <c r="AQ102" s="185">
        <v>512849</v>
      </c>
      <c r="AR102" s="185">
        <v>519828</v>
      </c>
      <c r="AS102" s="174"/>
      <c r="AT102" s="174"/>
      <c r="AU102" s="174"/>
      <c r="AV102" s="174"/>
      <c r="AW102" s="174"/>
      <c r="AX102" s="174"/>
      <c r="AY102" s="174"/>
      <c r="AZ102" s="174"/>
    </row>
    <row r="103" spans="1:52" hidden="1" outlineLevel="1">
      <c r="A103" s="50">
        <v>6000</v>
      </c>
      <c r="B103" s="185">
        <v>166945</v>
      </c>
      <c r="C103" s="185">
        <v>172324</v>
      </c>
      <c r="D103" s="185">
        <v>178157</v>
      </c>
      <c r="E103" s="185">
        <v>183879</v>
      </c>
      <c r="F103" s="185">
        <v>188456</v>
      </c>
      <c r="G103" s="185">
        <v>196237</v>
      </c>
      <c r="H103" s="185">
        <v>200814</v>
      </c>
      <c r="I103" s="185">
        <v>211229</v>
      </c>
      <c r="J103" s="185">
        <v>215002</v>
      </c>
      <c r="K103" s="185">
        <v>227360</v>
      </c>
      <c r="L103" s="185">
        <v>241093</v>
      </c>
      <c r="M103" s="185">
        <v>246813</v>
      </c>
      <c r="N103" s="185">
        <v>251618</v>
      </c>
      <c r="O103" s="185">
        <v>262260</v>
      </c>
      <c r="P103" s="185">
        <v>275075</v>
      </c>
      <c r="Q103" s="185">
        <v>282399</v>
      </c>
      <c r="R103" s="185">
        <v>289149</v>
      </c>
      <c r="S103" s="185">
        <v>296131</v>
      </c>
      <c r="T103" s="185">
        <v>300247</v>
      </c>
      <c r="U103" s="185">
        <v>309631</v>
      </c>
      <c r="V103" s="185">
        <v>318326</v>
      </c>
      <c r="W103" s="185">
        <v>322675</v>
      </c>
      <c r="X103" s="185">
        <v>325994</v>
      </c>
      <c r="Y103" s="185">
        <v>331486</v>
      </c>
      <c r="Z103" s="185">
        <v>339495</v>
      </c>
      <c r="AA103" s="185">
        <v>346133</v>
      </c>
      <c r="AB103" s="185">
        <v>355401</v>
      </c>
      <c r="AC103" s="185">
        <v>377599</v>
      </c>
      <c r="AD103" s="185">
        <v>391788</v>
      </c>
      <c r="AE103" s="185">
        <v>416961</v>
      </c>
      <c r="AF103" s="185">
        <v>425542</v>
      </c>
      <c r="AG103" s="185">
        <v>441333</v>
      </c>
      <c r="AH103" s="185">
        <v>448199</v>
      </c>
      <c r="AI103" s="185">
        <v>451518</v>
      </c>
      <c r="AJ103" s="185">
        <v>453575</v>
      </c>
      <c r="AK103" s="185">
        <v>471198</v>
      </c>
      <c r="AL103" s="185">
        <v>477263</v>
      </c>
      <c r="AM103" s="185">
        <v>489964</v>
      </c>
      <c r="AN103" s="185">
        <v>500949</v>
      </c>
      <c r="AO103" s="185">
        <v>504726</v>
      </c>
      <c r="AP103" s="185">
        <v>513993</v>
      </c>
      <c r="AQ103" s="185">
        <v>518797</v>
      </c>
      <c r="AR103" s="185">
        <v>523032</v>
      </c>
      <c r="AS103" s="174"/>
      <c r="AT103" s="174"/>
      <c r="AU103" s="174"/>
      <c r="AV103" s="174"/>
      <c r="AW103" s="174"/>
      <c r="AX103" s="174"/>
      <c r="AY103" s="174"/>
      <c r="AZ103" s="174"/>
    </row>
    <row r="104" spans="1:52" hidden="1" outlineLevel="1"/>
    <row r="105" spans="1:52" collapsed="1"/>
  </sheetData>
  <mergeCells count="19">
    <mergeCell ref="AT5:AZ13"/>
    <mergeCell ref="J6:AS6"/>
    <mergeCell ref="J7:AS7"/>
    <mergeCell ref="J12:AB12"/>
    <mergeCell ref="AC12:AS12"/>
    <mergeCell ref="J13:AB13"/>
    <mergeCell ref="AC13:AS13"/>
    <mergeCell ref="AC8:AS8"/>
    <mergeCell ref="U57:AF59"/>
    <mergeCell ref="U63:AF65"/>
    <mergeCell ref="AJ63:AT66"/>
    <mergeCell ref="AJ57:AW60"/>
    <mergeCell ref="C57:Q59"/>
    <mergeCell ref="C63:Q65"/>
    <mergeCell ref="J3:AS3"/>
    <mergeCell ref="J4:AS4"/>
    <mergeCell ref="J5:AS5"/>
    <mergeCell ref="J14:AI15"/>
    <mergeCell ref="J11:AB1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6">
    <tabColor rgb="FF0070C0"/>
  </sheetPr>
  <dimension ref="A1:AZ112"/>
  <sheetViews>
    <sheetView view="pageBreakPreview" zoomScale="85" zoomScaleNormal="100" zoomScaleSheetLayoutView="85" workbookViewId="0">
      <pane ySplit="1" topLeftCell="A2" activePane="bottomLeft" state="frozen"/>
      <selection pane="bottomLeft" activeCell="I17" sqref="I17"/>
    </sheetView>
  </sheetViews>
  <sheetFormatPr defaultRowHeight="15" outlineLevelRow="1"/>
  <cols>
    <col min="1" max="1" width="5.140625" style="94" customWidth="1"/>
    <col min="2" max="41" width="6.5703125" style="94" customWidth="1"/>
    <col min="42" max="42" width="2.5703125" style="94" customWidth="1"/>
    <col min="43" max="51" width="6.140625" style="94" customWidth="1"/>
    <col min="52" max="52" width="9.5703125" style="94" customWidth="1"/>
    <col min="53" max="16384" width="9.140625" style="94"/>
  </cols>
  <sheetData>
    <row r="1" spans="1:52" ht="21">
      <c r="A1" s="295" t="s">
        <v>69</v>
      </c>
      <c r="B1" s="295"/>
      <c r="C1" s="295"/>
      <c r="D1" s="295"/>
      <c r="F1" s="1"/>
      <c r="G1" s="1"/>
      <c r="H1" s="1"/>
      <c r="J1" s="25" t="s">
        <v>270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6" t="s">
        <v>657</v>
      </c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49" t="s">
        <v>474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5"/>
      <c r="AQ4" s="95"/>
      <c r="AR4" s="95"/>
      <c r="AS4" s="95"/>
      <c r="AT4" s="1"/>
      <c r="AU4" s="1"/>
      <c r="AV4" s="1"/>
      <c r="AW4" s="1"/>
      <c r="AX4" s="1"/>
      <c r="AY4" s="1"/>
      <c r="AZ4" s="1"/>
    </row>
    <row r="5" spans="1:52" s="99" customFormat="1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97" t="s">
        <v>276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5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475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5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279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284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97" t="s">
        <v>280</v>
      </c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47"/>
      <c r="AB10" s="97"/>
      <c r="AC10" s="97" t="s">
        <v>285</v>
      </c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663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7" customHeight="1">
      <c r="A12" s="620" t="s">
        <v>292</v>
      </c>
      <c r="B12" s="620"/>
      <c r="C12" s="620"/>
      <c r="D12" s="620"/>
      <c r="E12" s="620"/>
      <c r="F12" s="621" t="s">
        <v>288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110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40.5" customHeight="1">
      <c r="A13" s="180"/>
      <c r="B13" s="180"/>
      <c r="C13" s="180"/>
      <c r="D13" s="180"/>
      <c r="E13" s="180"/>
      <c r="F13" s="180"/>
      <c r="G13" s="180"/>
      <c r="H13" s="180"/>
      <c r="I13" s="1"/>
      <c r="J13" s="491" t="s">
        <v>299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5"/>
      <c r="C14" s="197"/>
      <c r="D14" s="197"/>
      <c r="E14" s="197"/>
      <c r="F14" s="715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s="99" customFormat="1" ht="15.7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98"/>
    </row>
    <row r="16" spans="1:52" ht="15" customHeight="1">
      <c r="A16" s="197" t="s">
        <v>535</v>
      </c>
      <c r="B16" s="715"/>
      <c r="C16" s="197"/>
      <c r="D16" s="197"/>
      <c r="E16" s="197"/>
      <c r="F16" s="715"/>
      <c r="G16" s="197"/>
      <c r="H16" s="197">
        <v>0.06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102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s="136" customFormat="1" ht="21.7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102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296" t="s">
        <v>659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50">
        <v>7000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s="289" customFormat="1" ht="15" customHeight="1">
      <c r="A21" s="181">
        <v>1875</v>
      </c>
      <c r="B21" s="190">
        <f>ROUND(B77*Содержание!$H$8*(1+$H$14)*(1-$H$15)*(1-$H$16),0)</f>
        <v>124508</v>
      </c>
      <c r="C21" s="190">
        <f>ROUND(C77*Содержание!$H$8*(1+$H$14)*(1-$H$15)*(1-$H$16),0)</f>
        <v>133250</v>
      </c>
      <c r="D21" s="190">
        <f>ROUND(D77*Содержание!$H$8*(1+$H$14)*(1-$H$15)*(1-$H$16),0)</f>
        <v>136611</v>
      </c>
      <c r="E21" s="190">
        <f>ROUND(E77*Содержание!$H$8*(1+$H$14)*(1-$H$15)*(1-$H$16),0)</f>
        <v>139412</v>
      </c>
      <c r="F21" s="190">
        <f>ROUND(F77*Содержание!$H$8*(1+$H$14)*(1-$H$15)*(1-$H$16),0)</f>
        <v>146921</v>
      </c>
      <c r="G21" s="190">
        <f>ROUND(G77*Содержание!$H$8*(1+$H$14)*(1-$H$15)*(1-$H$16),0)</f>
        <v>154654</v>
      </c>
      <c r="H21" s="190">
        <f>ROUND(H77*Содержание!$H$8*(1+$H$14)*(1-$H$15)*(1-$H$16),0)</f>
        <v>158015</v>
      </c>
      <c r="I21" s="190">
        <f>ROUND(I77*Содержание!$H$8*(1+$H$14)*(1-$H$15)*(1-$H$16),0)</f>
        <v>161043</v>
      </c>
      <c r="J21" s="190">
        <f>ROUND(J77*Содержание!$H$8*(1+$H$14)*(1-$H$15)*(1-$H$16),0)</f>
        <v>174602</v>
      </c>
      <c r="K21" s="190">
        <f>ROUND(K77*Содержание!$H$8*(1+$H$14)*(1-$H$15)*(1-$H$16),0)</f>
        <v>177629</v>
      </c>
      <c r="L21" s="190">
        <f>ROUND(L77*Содержание!$H$8*(1+$H$14)*(1-$H$15)*(1-$H$16),0)</f>
        <v>181325</v>
      </c>
      <c r="M21" s="190">
        <f>ROUND(M77*Содержание!$H$8*(1+$H$14)*(1-$H$15)*(1-$H$16),0)</f>
        <v>183903</v>
      </c>
      <c r="N21" s="190">
        <f>ROUND(N77*Содержание!$H$8*(1+$H$14)*(1-$H$15)*(1-$H$16),0)</f>
        <v>192533</v>
      </c>
      <c r="O21" s="190">
        <f>ROUND(O77*Содержание!$H$8*(1+$H$14)*(1-$H$15)*(1-$H$16),0)</f>
        <v>200266</v>
      </c>
      <c r="P21" s="190">
        <f>ROUND(P77*Содержание!$H$8*(1+$H$14)*(1-$H$15)*(1-$H$16),0)</f>
        <v>204190</v>
      </c>
      <c r="Q21" s="190">
        <f>ROUND(Q77*Содержание!$H$8*(1+$H$14)*(1-$H$15)*(1-$H$16),0)</f>
        <v>207662</v>
      </c>
      <c r="R21" s="190">
        <f>ROUND(R77*Содержание!$H$8*(1+$H$14)*(1-$H$15)*(1-$H$16),0)</f>
        <v>218981</v>
      </c>
      <c r="S21" s="190">
        <f>ROUND(S77*Содержание!$H$8*(1+$H$14)*(1-$H$15)*(1-$H$16),0)</f>
        <v>222902</v>
      </c>
      <c r="T21" s="190">
        <f>ROUND(T77*Содержание!$H$8*(1+$H$14)*(1-$H$15)*(1-$H$16),0)</f>
        <v>226155</v>
      </c>
      <c r="U21" s="190">
        <f>ROUND(U77*Содержание!$H$8*(1+$H$14)*(1-$H$15)*(1-$H$16),0)</f>
        <v>229515</v>
      </c>
      <c r="V21" s="190">
        <f>ROUND(V77*Содержание!$H$8*(1+$H$14)*(1-$H$15)*(1-$H$16),0)</f>
        <v>240387</v>
      </c>
      <c r="W21" s="190">
        <f>ROUND(W77*Содержание!$H$8*(1+$H$14)*(1-$H$15)*(1-$H$16),0)</f>
        <v>250695</v>
      </c>
      <c r="X21" s="190">
        <f>ROUND(X77*Содержание!$H$8*(1+$H$14)*(1-$H$15)*(1-$H$16),0)</f>
        <v>253722</v>
      </c>
      <c r="Y21" s="190">
        <f>ROUND(Y77*Содержание!$H$8*(1+$H$14)*(1-$H$15)*(1-$H$16),0)</f>
        <v>257309</v>
      </c>
      <c r="Z21" s="190">
        <f>ROUND(Z77*Содержание!$H$8*(1+$H$14)*(1-$H$15)*(1-$H$16),0)</f>
        <v>261118</v>
      </c>
      <c r="AA21" s="190">
        <f>ROUND(AA77*Содержание!$H$8*(1+$H$14)*(1-$H$15)*(1-$H$16),0)</f>
        <v>270084</v>
      </c>
      <c r="AB21" s="190">
        <f>ROUND(AB77*Содержание!$H$8*(1+$H$14)*(1-$H$15)*(1-$H$16),0)</f>
        <v>274903</v>
      </c>
      <c r="AC21" s="190">
        <f>ROUND(AC77*Содержание!$H$8*(1+$H$14)*(1-$H$15)*(1-$H$16),0)</f>
        <v>279161</v>
      </c>
      <c r="AD21" s="190">
        <f>ROUND(AD77*Содержание!$H$8*(1+$H$14)*(1-$H$15)*(1-$H$16),0)</f>
        <v>283308</v>
      </c>
      <c r="AE21" s="190">
        <f>ROUND(AE77*Содержание!$H$8*(1+$H$14)*(1-$H$15)*(1-$H$16),0)</f>
        <v>287454</v>
      </c>
      <c r="AF21" s="190">
        <f>ROUND(AF77*Содержание!$H$8*(1+$H$14)*(1-$H$15)*(1-$H$16),0)</f>
        <v>296198</v>
      </c>
      <c r="AG21" s="190">
        <f>ROUND(AG77*Содержание!$H$8*(1+$H$14)*(1-$H$15)*(1-$H$16),0)</f>
        <v>300904</v>
      </c>
      <c r="AH21" s="190">
        <f>ROUND(AH77*Содержание!$H$8*(1+$H$14)*(1-$H$15)*(1-$H$16),0)</f>
        <v>310767</v>
      </c>
      <c r="AI21" s="190">
        <f>ROUND(AI77*Содержание!$H$8*(1+$H$14)*(1-$H$15)*(1-$H$16),0)</f>
        <v>320068</v>
      </c>
      <c r="AJ21" s="190">
        <f>ROUND(AJ77*Содержание!$H$8*(1+$H$14)*(1-$H$15)*(1-$H$16),0)</f>
        <v>324776</v>
      </c>
      <c r="AK21" s="190">
        <f>ROUND(AK77*Содержание!$H$8*(1+$H$14)*(1-$H$15)*(1-$H$16),0)</f>
        <v>329144</v>
      </c>
      <c r="AL21" s="190">
        <f>ROUND(AL77*Содержание!$H$8*(1+$H$14)*(1-$H$15)*(1-$H$16),0)</f>
        <v>333402</v>
      </c>
      <c r="AM21" s="190">
        <f>ROUND(AM77*Содержание!$H$8*(1+$H$14)*(1-$H$15)*(1-$H$16),0)</f>
        <v>343041</v>
      </c>
      <c r="AN21" s="190">
        <f>ROUND(AN77*Содержание!$H$8*(1+$H$14)*(1-$H$15)*(1-$H$16),0)</f>
        <v>347746</v>
      </c>
      <c r="AO21" s="190">
        <f>ROUND(AO77*Содержание!$H$8*(1+$H$14)*(1-$H$15)*(1-$H$16),0)</f>
        <v>352007</v>
      </c>
      <c r="AP21" s="77"/>
      <c r="AQ21" s="290"/>
      <c r="AR21" s="290"/>
      <c r="AS21" s="290"/>
      <c r="AT21" s="290"/>
      <c r="AU21" s="290"/>
      <c r="AV21" s="290"/>
      <c r="AW21" s="290"/>
      <c r="AX21" s="290"/>
      <c r="AY21" s="290"/>
      <c r="AZ21" s="52"/>
    </row>
    <row r="22" spans="1:52">
      <c r="A22" s="181">
        <v>2000</v>
      </c>
      <c r="B22" s="82">
        <f>ROUND(B78*Содержание!$H$8*(1+$H$14)*(1-$H$15)*(1-$H$16),0)</f>
        <v>127086</v>
      </c>
      <c r="C22" s="190">
        <f>ROUND(C78*Содержание!$H$8*(1+$H$14)*(1-$H$15)*(1-$H$16),0)</f>
        <v>136052</v>
      </c>
      <c r="D22" s="190">
        <f>ROUND(D78*Содержание!$H$8*(1+$H$14)*(1-$H$15)*(1-$H$16),0)</f>
        <v>139412</v>
      </c>
      <c r="E22" s="190">
        <f>ROUND(E78*Содержание!$H$8*(1+$H$14)*(1-$H$15)*(1-$H$16),0)</f>
        <v>142327</v>
      </c>
      <c r="F22" s="190">
        <f>ROUND(F78*Содержание!$H$8*(1+$H$14)*(1-$H$15)*(1-$H$16),0)</f>
        <v>149948</v>
      </c>
      <c r="G22" s="190">
        <f>ROUND(G78*Содержание!$H$8*(1+$H$14)*(1-$H$15)*(1-$H$16),0)</f>
        <v>157903</v>
      </c>
      <c r="H22" s="190">
        <f>ROUND(H78*Содержание!$H$8*(1+$H$14)*(1-$H$15)*(1-$H$16),0)</f>
        <v>161155</v>
      </c>
      <c r="I22" s="190">
        <f>ROUND(I78*Содержание!$H$8*(1+$H$14)*(1-$H$15)*(1-$H$16),0)</f>
        <v>164293</v>
      </c>
      <c r="J22" s="190">
        <f>ROUND(J78*Содержание!$H$8*(1+$H$14)*(1-$H$15)*(1-$H$16),0)</f>
        <v>178301</v>
      </c>
      <c r="K22" s="190">
        <f>ROUND(K78*Содержание!$H$8*(1+$H$14)*(1-$H$15)*(1-$H$16),0)</f>
        <v>181325</v>
      </c>
      <c r="L22" s="190">
        <f>ROUND(L78*Содержание!$H$8*(1+$H$14)*(1-$H$15)*(1-$H$16),0)</f>
        <v>184912</v>
      </c>
      <c r="M22" s="190">
        <f>ROUND(M78*Содержание!$H$8*(1+$H$14)*(1-$H$15)*(1-$H$16),0)</f>
        <v>187827</v>
      </c>
      <c r="N22" s="190">
        <f>ROUND(N78*Содержание!$H$8*(1+$H$14)*(1-$H$15)*(1-$H$16),0)</f>
        <v>196567</v>
      </c>
      <c r="O22" s="190">
        <f>ROUND(O78*Содержание!$H$8*(1+$H$14)*(1-$H$15)*(1-$H$16),0)</f>
        <v>204412</v>
      </c>
      <c r="P22" s="190">
        <f>ROUND(P78*Содержание!$H$8*(1+$H$14)*(1-$H$15)*(1-$H$16),0)</f>
        <v>208223</v>
      </c>
      <c r="Q22" s="190">
        <f>ROUND(Q78*Содержание!$H$8*(1+$H$14)*(1-$H$15)*(1-$H$16),0)</f>
        <v>211922</v>
      </c>
      <c r="R22" s="190">
        <f>ROUND(R78*Содержание!$H$8*(1+$H$14)*(1-$H$15)*(1-$H$16),0)</f>
        <v>223464</v>
      </c>
      <c r="S22" s="190">
        <f>ROUND(S78*Содержание!$H$8*(1+$H$14)*(1-$H$15)*(1-$H$16),0)</f>
        <v>227386</v>
      </c>
      <c r="T22" s="190">
        <f>ROUND(T78*Содержание!$H$8*(1+$H$14)*(1-$H$15)*(1-$H$16),0)</f>
        <v>230861</v>
      </c>
      <c r="U22" s="190">
        <f>ROUND(U78*Содержание!$H$8*(1+$H$14)*(1-$H$15)*(1-$H$16),0)</f>
        <v>234335</v>
      </c>
      <c r="V22" s="190">
        <f>ROUND(V78*Содержание!$H$8*(1+$H$14)*(1-$H$15)*(1-$H$16),0)</f>
        <v>245317</v>
      </c>
      <c r="W22" s="190">
        <f>ROUND(W78*Содержание!$H$8*(1+$H$14)*(1-$H$15)*(1-$H$16),0)</f>
        <v>255853</v>
      </c>
      <c r="X22" s="190">
        <f>ROUND(X78*Содержание!$H$8*(1+$H$14)*(1-$H$15)*(1-$H$16),0)</f>
        <v>258989</v>
      </c>
      <c r="Y22" s="190">
        <f>ROUND(Y78*Содержание!$H$8*(1+$H$14)*(1-$H$15)*(1-$H$16),0)</f>
        <v>262575</v>
      </c>
      <c r="Z22" s="190">
        <f>ROUND(Z78*Содержание!$H$8*(1+$H$14)*(1-$H$15)*(1-$H$16),0)</f>
        <v>266499</v>
      </c>
      <c r="AA22" s="190">
        <f>ROUND(AA78*Содержание!$H$8*(1+$H$14)*(1-$H$15)*(1-$H$16),0)</f>
        <v>275688</v>
      </c>
      <c r="AB22" s="190">
        <f>ROUND(AB78*Содержание!$H$8*(1+$H$14)*(1-$H$15)*(1-$H$16),0)</f>
        <v>280506</v>
      </c>
      <c r="AC22" s="190">
        <f>ROUND(AC78*Содержание!$H$8*(1+$H$14)*(1-$H$15)*(1-$H$16),0)</f>
        <v>284875</v>
      </c>
      <c r="AD22" s="190">
        <f>ROUND(AD78*Содержание!$H$8*(1+$H$14)*(1-$H$15)*(1-$H$16),0)</f>
        <v>289136</v>
      </c>
      <c r="AE22" s="190">
        <f>ROUND(AE78*Содержание!$H$8*(1+$H$14)*(1-$H$15)*(1-$H$16),0)</f>
        <v>293283</v>
      </c>
      <c r="AF22" s="190">
        <f>ROUND(AF78*Содержание!$H$8*(1+$H$14)*(1-$H$15)*(1-$H$16),0)</f>
        <v>302137</v>
      </c>
      <c r="AG22" s="190">
        <f>ROUND(AG78*Содержание!$H$8*(1+$H$14)*(1-$H$15)*(1-$H$16),0)</f>
        <v>306954</v>
      </c>
      <c r="AH22" s="190">
        <f>ROUND(AH78*Содержание!$H$8*(1+$H$14)*(1-$H$15)*(1-$H$16),0)</f>
        <v>317041</v>
      </c>
      <c r="AI22" s="190">
        <f>ROUND(AI78*Содержание!$H$8*(1+$H$14)*(1-$H$15)*(1-$H$16),0)</f>
        <v>326454</v>
      </c>
      <c r="AJ22" s="190">
        <f>ROUND(AJ78*Содержание!$H$8*(1+$H$14)*(1-$H$15)*(1-$H$16),0)</f>
        <v>331385</v>
      </c>
      <c r="AK22" s="190">
        <f>ROUND(AK78*Содержание!$H$8*(1+$H$14)*(1-$H$15)*(1-$H$16),0)</f>
        <v>336091</v>
      </c>
      <c r="AL22" s="190">
        <f>ROUND(AL78*Содержание!$H$8*(1+$H$14)*(1-$H$15)*(1-$H$16),0)</f>
        <v>340240</v>
      </c>
      <c r="AM22" s="190">
        <f>ROUND(AM78*Содержание!$H$8*(1+$H$14)*(1-$H$15)*(1-$H$16),0)</f>
        <v>350212</v>
      </c>
      <c r="AN22" s="190">
        <f>ROUND(AN78*Содержание!$H$8*(1+$H$14)*(1-$H$15)*(1-$H$16),0)</f>
        <v>354808</v>
      </c>
      <c r="AO22" s="190">
        <f>ROUND(AO78*Содержание!$H$8*(1+$H$14)*(1-$H$15)*(1-$H$16),0)</f>
        <v>359179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181">
        <v>2125</v>
      </c>
      <c r="B23" s="190">
        <f>ROUND(B79*Содержание!$H$8*(1+$H$14)*(1-$H$15)*(1-$H$16),0)</f>
        <v>131233</v>
      </c>
      <c r="C23" s="190">
        <f>ROUND(C79*Содержание!$H$8*(1+$H$14)*(1-$H$15)*(1-$H$16),0)</f>
        <v>139300</v>
      </c>
      <c r="D23" s="190">
        <f>ROUND(D79*Содержание!$H$8*(1+$H$14)*(1-$H$15)*(1-$H$16),0)</f>
        <v>142327</v>
      </c>
      <c r="E23" s="190">
        <f>ROUND(E79*Содержание!$H$8*(1+$H$14)*(1-$H$15)*(1-$H$16),0)</f>
        <v>149835</v>
      </c>
      <c r="F23" s="190">
        <f>ROUND(F79*Содержание!$H$8*(1+$H$14)*(1-$H$15)*(1-$H$16),0)</f>
        <v>153086</v>
      </c>
      <c r="G23" s="190">
        <f>ROUND(G79*Содержание!$H$8*(1+$H$14)*(1-$H$15)*(1-$H$16),0)</f>
        <v>161043</v>
      </c>
      <c r="H23" s="190">
        <f>ROUND(H79*Содержание!$H$8*(1+$H$14)*(1-$H$15)*(1-$H$16),0)</f>
        <v>164627</v>
      </c>
      <c r="I23" s="190">
        <f>ROUND(I79*Содержание!$H$8*(1+$H$14)*(1-$H$15)*(1-$H$16),0)</f>
        <v>172810</v>
      </c>
      <c r="J23" s="190">
        <f>ROUND(J79*Содержание!$H$8*(1+$H$14)*(1-$H$15)*(1-$H$16),0)</f>
        <v>181888</v>
      </c>
      <c r="K23" s="190">
        <f>ROUND(K79*Содержание!$H$8*(1+$H$14)*(1-$H$15)*(1-$H$16),0)</f>
        <v>185359</v>
      </c>
      <c r="L23" s="190">
        <f>ROUND(L79*Содержание!$H$8*(1+$H$14)*(1-$H$15)*(1-$H$16),0)</f>
        <v>188948</v>
      </c>
      <c r="M23" s="190">
        <f>ROUND(M79*Содержание!$H$8*(1+$H$14)*(1-$H$15)*(1-$H$16),0)</f>
        <v>198361</v>
      </c>
      <c r="N23" s="190">
        <f>ROUND(N79*Содержание!$H$8*(1+$H$14)*(1-$H$15)*(1-$H$16),0)</f>
        <v>200378</v>
      </c>
      <c r="O23" s="190">
        <f>ROUND(O79*Содержание!$H$8*(1+$H$14)*(1-$H$15)*(1-$H$16),0)</f>
        <v>208223</v>
      </c>
      <c r="P23" s="190">
        <f>ROUND(P79*Содержание!$H$8*(1+$H$14)*(1-$H$15)*(1-$H$16),0)</f>
        <v>211922</v>
      </c>
      <c r="Q23" s="190">
        <f>ROUND(Q79*Содержание!$H$8*(1+$H$14)*(1-$H$15)*(1-$H$16),0)</f>
        <v>222233</v>
      </c>
      <c r="R23" s="190">
        <f>ROUND(R79*Содержание!$H$8*(1+$H$14)*(1-$H$15)*(1-$H$16),0)</f>
        <v>227833</v>
      </c>
      <c r="S23" s="190">
        <f>ROUND(S79*Содержание!$H$8*(1+$H$14)*(1-$H$15)*(1-$H$16),0)</f>
        <v>232877</v>
      </c>
      <c r="T23" s="190">
        <f>ROUND(T79*Содержание!$H$8*(1+$H$14)*(1-$H$15)*(1-$H$16),0)</f>
        <v>235456</v>
      </c>
      <c r="U23" s="190">
        <f>ROUND(U79*Содержание!$H$8*(1+$H$14)*(1-$H$15)*(1-$H$16),0)</f>
        <v>245765</v>
      </c>
      <c r="V23" s="190">
        <f>ROUND(V79*Содержание!$H$8*(1+$H$14)*(1-$H$15)*(1-$H$16),0)</f>
        <v>250024</v>
      </c>
      <c r="W23" s="190">
        <f>ROUND(W79*Содержание!$H$8*(1+$H$14)*(1-$H$15)*(1-$H$16),0)</f>
        <v>261455</v>
      </c>
      <c r="X23" s="190">
        <f>ROUND(X79*Содержание!$H$8*(1+$H$14)*(1-$H$15)*(1-$H$16),0)</f>
        <v>264929</v>
      </c>
      <c r="Y23" s="190">
        <f>ROUND(Y79*Содержание!$H$8*(1+$H$14)*(1-$H$15)*(1-$H$16),0)</f>
        <v>268964</v>
      </c>
      <c r="Z23" s="190">
        <f>ROUND(Z79*Содержание!$H$8*(1+$H$14)*(1-$H$15)*(1-$H$16),0)</f>
        <v>276472</v>
      </c>
      <c r="AA23" s="190">
        <f>ROUND(AA79*Содержание!$H$8*(1+$H$14)*(1-$H$15)*(1-$H$16),0)</f>
        <v>286448</v>
      </c>
      <c r="AB23" s="190">
        <f>ROUND(AB79*Содержание!$H$8*(1+$H$14)*(1-$H$15)*(1-$H$16),0)</f>
        <v>290816</v>
      </c>
      <c r="AC23" s="190">
        <f>ROUND(AC79*Содержание!$H$8*(1+$H$14)*(1-$H$15)*(1-$H$16),0)</f>
        <v>295187</v>
      </c>
      <c r="AD23" s="190">
        <f>ROUND(AD79*Содержание!$H$8*(1+$H$14)*(1-$H$15)*(1-$H$16),0)</f>
        <v>299334</v>
      </c>
      <c r="AE23" s="190">
        <f>ROUND(AE79*Содержание!$H$8*(1+$H$14)*(1-$H$15)*(1-$H$16),0)</f>
        <v>303817</v>
      </c>
      <c r="AF23" s="190">
        <f>ROUND(AF79*Содержание!$H$8*(1+$H$14)*(1-$H$15)*(1-$H$16),0)</f>
        <v>313230</v>
      </c>
      <c r="AG23" s="190">
        <f>ROUND(AG79*Содержание!$H$8*(1+$H$14)*(1-$H$15)*(1-$H$16),0)</f>
        <v>317376</v>
      </c>
      <c r="AH23" s="190">
        <f>ROUND(AH79*Содержание!$H$8*(1+$H$14)*(1-$H$15)*(1-$H$16),0)</f>
        <v>328584</v>
      </c>
      <c r="AI23" s="190">
        <f>ROUND(AI79*Содержание!$H$8*(1+$H$14)*(1-$H$15)*(1-$H$16),0)</f>
        <v>337212</v>
      </c>
      <c r="AJ23" s="190">
        <f>ROUND(AJ79*Содержание!$H$8*(1+$H$14)*(1-$H$15)*(1-$H$16),0)</f>
        <v>342146</v>
      </c>
      <c r="AK23" s="190">
        <f>ROUND(AK79*Содержание!$H$8*(1+$H$14)*(1-$H$15)*(1-$H$16),0)</f>
        <v>346739</v>
      </c>
      <c r="AL23" s="190">
        <f>ROUND(AL79*Содержание!$H$8*(1+$H$14)*(1-$H$15)*(1-$H$16),0)</f>
        <v>351557</v>
      </c>
      <c r="AM23" s="190">
        <f>ROUND(AM79*Содержание!$H$8*(1+$H$14)*(1-$H$15)*(1-$H$16),0)</f>
        <v>360749</v>
      </c>
      <c r="AN23" s="190">
        <f>ROUND(AN79*Содержание!$H$8*(1+$H$14)*(1-$H$15)*(1-$H$16),0)</f>
        <v>365454</v>
      </c>
      <c r="AO23" s="190">
        <f>ROUND(AO79*Содержание!$H$8*(1+$H$14)*(1-$H$15)*(1-$H$16),0)</f>
        <v>369489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181">
        <v>2250</v>
      </c>
      <c r="B24" s="190">
        <f>ROUND(B80*Содержание!$H$8*(1+$H$14)*(1-$H$15)*(1-$H$16),0)</f>
        <v>136164</v>
      </c>
      <c r="C24" s="190">
        <f>ROUND(C80*Содержание!$H$8*(1+$H$14)*(1-$H$15)*(1-$H$16),0)</f>
        <v>145521</v>
      </c>
      <c r="D24" s="190">
        <f>ROUND(D80*Содержание!$H$8*(1+$H$14)*(1-$H$15)*(1-$H$16),0)</f>
        <v>148999</v>
      </c>
      <c r="E24" s="190">
        <f>ROUND(E80*Содержание!$H$8*(1+$H$14)*(1-$H$15)*(1-$H$16),0)</f>
        <v>157232</v>
      </c>
      <c r="F24" s="190">
        <f>ROUND(F80*Содержание!$H$8*(1+$H$14)*(1-$H$15)*(1-$H$16),0)</f>
        <v>161939</v>
      </c>
      <c r="G24" s="190">
        <f>ROUND(G80*Содержание!$H$8*(1+$H$14)*(1-$H$15)*(1-$H$16),0)</f>
        <v>171672</v>
      </c>
      <c r="H24" s="190">
        <f>ROUND(H80*Содержание!$H$8*(1+$H$14)*(1-$H$15)*(1-$H$16),0)</f>
        <v>175258</v>
      </c>
      <c r="I24" s="190">
        <f>ROUND(I80*Содержание!$H$8*(1+$H$14)*(1-$H$15)*(1-$H$16),0)</f>
        <v>184353</v>
      </c>
      <c r="J24" s="190">
        <f>ROUND(J80*Содержание!$H$8*(1+$H$14)*(1-$H$15)*(1-$H$16),0)</f>
        <v>196557</v>
      </c>
      <c r="K24" s="190">
        <f>ROUND(K80*Содержание!$H$8*(1+$H$14)*(1-$H$15)*(1-$H$16),0)</f>
        <v>200143</v>
      </c>
      <c r="L24" s="190">
        <f>ROUND(L80*Содержание!$H$8*(1+$H$14)*(1-$H$15)*(1-$H$16),0)</f>
        <v>203834</v>
      </c>
      <c r="M24" s="190">
        <f>ROUND(M80*Содержание!$H$8*(1+$H$14)*(1-$H$15)*(1-$H$16),0)</f>
        <v>207419</v>
      </c>
      <c r="N24" s="190">
        <f>ROUND(N80*Содержание!$H$8*(1+$H$14)*(1-$H$15)*(1-$H$16),0)</f>
        <v>218281</v>
      </c>
      <c r="O24" s="190">
        <f>ROUND(O80*Содержание!$H$8*(1+$H$14)*(1-$H$15)*(1-$H$16),0)</f>
        <v>227982</v>
      </c>
      <c r="P24" s="190">
        <f>ROUND(P80*Содержание!$H$8*(1+$H$14)*(1-$H$15)*(1-$H$16),0)</f>
        <v>231671</v>
      </c>
      <c r="Q24" s="190">
        <f>ROUND(Q80*Содержание!$H$8*(1+$H$14)*(1-$H$15)*(1-$H$16),0)</f>
        <v>235362</v>
      </c>
      <c r="R24" s="190">
        <f>ROUND(R80*Содержание!$H$8*(1+$H$14)*(1-$H$15)*(1-$H$16),0)</f>
        <v>246647</v>
      </c>
      <c r="S24" s="190">
        <f>ROUND(S80*Содержание!$H$8*(1+$H$14)*(1-$H$15)*(1-$H$16),0)</f>
        <v>251497</v>
      </c>
      <c r="T24" s="190">
        <f>ROUND(T80*Содержание!$H$8*(1+$H$14)*(1-$H$15)*(1-$H$16),0)</f>
        <v>255503</v>
      </c>
      <c r="U24" s="190">
        <f>ROUND(U80*Содержание!$H$8*(1+$H$14)*(1-$H$15)*(1-$H$16),0)</f>
        <v>259934</v>
      </c>
      <c r="V24" s="190">
        <f>ROUND(V80*Содержание!$H$8*(1+$H$14)*(1-$H$15)*(1-$H$16),0)</f>
        <v>272376</v>
      </c>
      <c r="W24" s="190">
        <f>ROUND(W80*Содержание!$H$8*(1+$H$14)*(1-$H$15)*(1-$H$16),0)</f>
        <v>284926</v>
      </c>
      <c r="X24" s="190">
        <f>ROUND(X80*Содержание!$H$8*(1+$H$14)*(1-$H$15)*(1-$H$16),0)</f>
        <v>288932</v>
      </c>
      <c r="Y24" s="190">
        <f>ROUND(Y80*Содержание!$H$8*(1+$H$14)*(1-$H$15)*(1-$H$16),0)</f>
        <v>292307</v>
      </c>
      <c r="Z24" s="190">
        <f>ROUND(Z80*Содержание!$H$8*(1+$H$14)*(1-$H$15)*(1-$H$16),0)</f>
        <v>293889</v>
      </c>
      <c r="AA24" s="190">
        <f>ROUND(AA80*Содержание!$H$8*(1+$H$14)*(1-$H$15)*(1-$H$16),0)</f>
        <v>297050</v>
      </c>
      <c r="AB24" s="190">
        <f>ROUND(AB80*Содержание!$H$8*(1+$H$14)*(1-$H$15)*(1-$H$16),0)</f>
        <v>301481</v>
      </c>
      <c r="AC24" s="190">
        <f>ROUND(AC80*Содержание!$H$8*(1+$H$14)*(1-$H$15)*(1-$H$16),0)</f>
        <v>306436</v>
      </c>
      <c r="AD24" s="190">
        <f>ROUND(AD80*Содержание!$H$8*(1+$H$14)*(1-$H$15)*(1-$H$16),0)</f>
        <v>310866</v>
      </c>
      <c r="AE24" s="190">
        <f>ROUND(AE80*Содержание!$H$8*(1+$H$14)*(1-$H$15)*(1-$H$16),0)</f>
        <v>316242</v>
      </c>
      <c r="AF24" s="190">
        <f>ROUND(AF80*Содержание!$H$8*(1+$H$14)*(1-$H$15)*(1-$H$16),0)</f>
        <v>324996</v>
      </c>
      <c r="AG24" s="190">
        <f>ROUND(AG80*Содержание!$H$8*(1+$H$14)*(1-$H$15)*(1-$H$16),0)</f>
        <v>330373</v>
      </c>
      <c r="AH24" s="190">
        <f>ROUND(AH80*Содержание!$H$8*(1+$H$14)*(1-$H$15)*(1-$H$16),0)</f>
        <v>341763</v>
      </c>
      <c r="AI24" s="190">
        <f>ROUND(AI80*Содержание!$H$8*(1+$H$14)*(1-$H$15)*(1-$H$16),0)</f>
        <v>351253</v>
      </c>
      <c r="AJ24" s="190">
        <f>ROUND(AJ80*Содержание!$H$8*(1+$H$14)*(1-$H$15)*(1-$H$16),0)</f>
        <v>355998</v>
      </c>
      <c r="AK24" s="190">
        <f>ROUND(AK80*Содержание!$H$8*(1+$H$14)*(1-$H$15)*(1-$H$16),0)</f>
        <v>361060</v>
      </c>
      <c r="AL24" s="190">
        <f>ROUND(AL80*Содержание!$H$8*(1+$H$14)*(1-$H$15)*(1-$H$16),0)</f>
        <v>366121</v>
      </c>
      <c r="AM24" s="190">
        <f>ROUND(AM80*Содержание!$H$8*(1+$H$14)*(1-$H$15)*(1-$H$16),0)</f>
        <v>375821</v>
      </c>
      <c r="AN24" s="190">
        <f>ROUND(AN80*Содержание!$H$8*(1+$H$14)*(1-$H$15)*(1-$H$16),0)</f>
        <v>381202</v>
      </c>
      <c r="AO24" s="190">
        <f>ROUND(AO80*Содержание!$H$8*(1+$H$14)*(1-$H$15)*(1-$H$16),0)</f>
        <v>385839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181">
        <v>2375</v>
      </c>
      <c r="B25" s="190">
        <f>ROUND(B81*Содержание!$H$8*(1+$H$14)*(1-$H$15)*(1-$H$16),0)</f>
        <v>141429</v>
      </c>
      <c r="C25" s="190">
        <f>ROUND(C81*Содержание!$H$8*(1+$H$14)*(1-$H$15)*(1-$H$16),0)</f>
        <v>148578</v>
      </c>
      <c r="D25" s="190">
        <f>ROUND(D81*Содержание!$H$8*(1+$H$14)*(1-$H$15)*(1-$H$16),0)</f>
        <v>151628</v>
      </c>
      <c r="E25" s="190">
        <f>ROUND(E81*Содержание!$H$8*(1+$H$14)*(1-$H$15)*(1-$H$16),0)</f>
        <v>159585</v>
      </c>
      <c r="F25" s="190">
        <f>ROUND(F81*Содержание!$H$8*(1+$H$14)*(1-$H$15)*(1-$H$16),0)</f>
        <v>164853</v>
      </c>
      <c r="G25" s="190">
        <f>ROUND(G81*Содержание!$H$8*(1+$H$14)*(1-$H$15)*(1-$H$16),0)</f>
        <v>175274</v>
      </c>
      <c r="H25" s="190">
        <f>ROUND(H81*Содержание!$H$8*(1+$H$14)*(1-$H$15)*(1-$H$16),0)</f>
        <v>178301</v>
      </c>
      <c r="I25" s="190">
        <f>ROUND(I81*Содержание!$H$8*(1+$H$14)*(1-$H$15)*(1-$H$16),0)</f>
        <v>186932</v>
      </c>
      <c r="J25" s="190">
        <f>ROUND(J81*Содержание!$H$8*(1+$H$14)*(1-$H$15)*(1-$H$16),0)</f>
        <v>200143</v>
      </c>
      <c r="K25" s="190">
        <f>ROUND(K81*Содержание!$H$8*(1+$H$14)*(1-$H$15)*(1-$H$16),0)</f>
        <v>203834</v>
      </c>
      <c r="L25" s="190">
        <f>ROUND(L81*Содержание!$H$8*(1+$H$14)*(1-$H$15)*(1-$H$16),0)</f>
        <v>207550</v>
      </c>
      <c r="M25" s="190">
        <f>ROUND(M81*Содержание!$H$8*(1+$H$14)*(1-$H$15)*(1-$H$16),0)</f>
        <v>218420</v>
      </c>
      <c r="N25" s="190">
        <f>ROUND(N81*Содержание!$H$8*(1+$H$14)*(1-$H$15)*(1-$H$16),0)</f>
        <v>222456</v>
      </c>
      <c r="O25" s="190">
        <f>ROUND(O81*Содержание!$H$8*(1+$H$14)*(1-$H$15)*(1-$H$16),0)</f>
        <v>232726</v>
      </c>
      <c r="P25" s="190">
        <f>ROUND(P81*Содержание!$H$8*(1+$H$14)*(1-$H$15)*(1-$H$16),0)</f>
        <v>236101</v>
      </c>
      <c r="Q25" s="190">
        <f>ROUND(Q81*Содержание!$H$8*(1+$H$14)*(1-$H$15)*(1-$H$16),0)</f>
        <v>239827</v>
      </c>
      <c r="R25" s="190">
        <f>ROUND(R81*Содержание!$H$8*(1+$H$14)*(1-$H$15)*(1-$H$16),0)</f>
        <v>251367</v>
      </c>
      <c r="S25" s="190">
        <f>ROUND(S81*Содержание!$H$8*(1+$H$14)*(1-$H$15)*(1-$H$16),0)</f>
        <v>256299</v>
      </c>
      <c r="T25" s="190">
        <f>ROUND(T81*Содержание!$H$8*(1+$H$14)*(1-$H$15)*(1-$H$16),0)</f>
        <v>260894</v>
      </c>
      <c r="U25" s="190">
        <f>ROUND(U81*Содержание!$H$8*(1+$H$14)*(1-$H$15)*(1-$H$16),0)</f>
        <v>272885</v>
      </c>
      <c r="V25" s="190">
        <f>ROUND(V81*Содержание!$H$8*(1+$H$14)*(1-$H$15)*(1-$H$16),0)</f>
        <v>277370</v>
      </c>
      <c r="W25" s="190">
        <f>ROUND(W81*Содержание!$H$8*(1+$H$14)*(1-$H$15)*(1-$H$16),0)</f>
        <v>289459</v>
      </c>
      <c r="X25" s="190">
        <f>ROUND(X81*Содержание!$H$8*(1+$H$14)*(1-$H$15)*(1-$H$16),0)</f>
        <v>293571</v>
      </c>
      <c r="Y25" s="190">
        <f>ROUND(Y81*Содержание!$H$8*(1+$H$14)*(1-$H$15)*(1-$H$16),0)</f>
        <v>297428</v>
      </c>
      <c r="Z25" s="190">
        <f>ROUND(Z81*Содержание!$H$8*(1+$H$14)*(1-$H$15)*(1-$H$16),0)</f>
        <v>309644</v>
      </c>
      <c r="AA25" s="190">
        <f>ROUND(AA81*Содержание!$H$8*(1+$H$14)*(1-$H$15)*(1-$H$16),0)</f>
        <v>320068</v>
      </c>
      <c r="AB25" s="190">
        <f>ROUND(AB81*Содержание!$H$8*(1+$H$14)*(1-$H$15)*(1-$H$16),0)</f>
        <v>324998</v>
      </c>
      <c r="AC25" s="190">
        <f>ROUND(AC81*Содержание!$H$8*(1+$H$14)*(1-$H$15)*(1-$H$16),0)</f>
        <v>330601</v>
      </c>
      <c r="AD25" s="190">
        <f>ROUND(AD81*Содержание!$H$8*(1+$H$14)*(1-$H$15)*(1-$H$16),0)</f>
        <v>336204</v>
      </c>
      <c r="AE25" s="190">
        <f>ROUND(AE81*Содержание!$H$8*(1+$H$14)*(1-$H$15)*(1-$H$16),0)</f>
        <v>340800</v>
      </c>
      <c r="AF25" s="190">
        <f>ROUND(AF81*Содержание!$H$8*(1+$H$14)*(1-$H$15)*(1-$H$16),0)</f>
        <v>352231</v>
      </c>
      <c r="AG25" s="190">
        <f>ROUND(AG81*Содержание!$H$8*(1+$H$14)*(1-$H$15)*(1-$H$16),0)</f>
        <v>357610</v>
      </c>
      <c r="AH25" s="190">
        <f>ROUND(AH81*Содержание!$H$8*(1+$H$14)*(1-$H$15)*(1-$H$16),0)</f>
        <v>370272</v>
      </c>
      <c r="AI25" s="190">
        <f>ROUND(AI81*Содержание!$H$8*(1+$H$14)*(1-$H$15)*(1-$H$16),0)</f>
        <v>380584</v>
      </c>
      <c r="AJ25" s="190">
        <f>ROUND(AJ81*Содержание!$H$8*(1+$H$14)*(1-$H$15)*(1-$H$16),0)</f>
        <v>386188</v>
      </c>
      <c r="AK25" s="190">
        <f>ROUND(AK81*Содержание!$H$8*(1+$H$14)*(1-$H$15)*(1-$H$16),0)</f>
        <v>391455</v>
      </c>
      <c r="AL25" s="190">
        <f>ROUND(AL81*Содержание!$H$8*(1+$H$14)*(1-$H$15)*(1-$H$16),0)</f>
        <v>396835</v>
      </c>
      <c r="AM25" s="190">
        <f>ROUND(AM81*Содержание!$H$8*(1+$H$14)*(1-$H$15)*(1-$H$16),0)</f>
        <v>407367</v>
      </c>
      <c r="AN25" s="190">
        <f>ROUND(AN81*Содержание!$H$8*(1+$H$14)*(1-$H$15)*(1-$H$16),0)</f>
        <v>413420</v>
      </c>
      <c r="AO25" s="190">
        <f>ROUND(AO81*Содержание!$H$8*(1+$H$14)*(1-$H$15)*(1-$H$16),0)</f>
        <v>418912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181">
        <v>2500</v>
      </c>
      <c r="B26" s="190">
        <f>ROUND(B82*Содержание!$H$8*(1+$H$14)*(1-$H$15)*(1-$H$16),0)</f>
        <v>150507</v>
      </c>
      <c r="C26" s="190">
        <f>ROUND(C82*Содержание!$H$8*(1+$H$14)*(1-$H$15)*(1-$H$16),0)</f>
        <v>155999</v>
      </c>
      <c r="D26" s="190">
        <f>ROUND(D82*Содержание!$H$8*(1+$H$14)*(1-$H$15)*(1-$H$16),0)</f>
        <v>158913</v>
      </c>
      <c r="E26" s="190">
        <f>ROUND(E82*Содержание!$H$8*(1+$H$14)*(1-$H$15)*(1-$H$16),0)</f>
        <v>170233</v>
      </c>
      <c r="F26" s="190">
        <f>ROUND(F82*Содержание!$H$8*(1+$H$14)*(1-$H$15)*(1-$H$16),0)</f>
        <v>176730</v>
      </c>
      <c r="G26" s="190">
        <f>ROUND(G82*Содержание!$H$8*(1+$H$14)*(1-$H$15)*(1-$H$16),0)</f>
        <v>187155</v>
      </c>
      <c r="H26" s="190">
        <f>ROUND(H82*Содержание!$H$8*(1+$H$14)*(1-$H$15)*(1-$H$16),0)</f>
        <v>190628</v>
      </c>
      <c r="I26" s="190">
        <f>ROUND(I82*Содержание!$H$8*(1+$H$14)*(1-$H$15)*(1-$H$16),0)</f>
        <v>197800</v>
      </c>
      <c r="J26" s="190">
        <f>ROUND(J82*Содержание!$H$8*(1+$H$14)*(1-$H$15)*(1-$H$16),0)</f>
        <v>203628</v>
      </c>
      <c r="K26" s="190">
        <f>ROUND(K82*Содержание!$H$8*(1+$H$14)*(1-$H$15)*(1-$H$16),0)</f>
        <v>213825</v>
      </c>
      <c r="L26" s="190">
        <f>ROUND(L82*Содержание!$H$8*(1+$H$14)*(1-$H$15)*(1-$H$16),0)</f>
        <v>217974</v>
      </c>
      <c r="M26" s="190">
        <f>ROUND(M82*Содержание!$H$8*(1+$H$14)*(1-$H$15)*(1-$H$16),0)</f>
        <v>228283</v>
      </c>
      <c r="N26" s="190">
        <f>ROUND(N82*Содержание!$H$8*(1+$H$14)*(1-$H$15)*(1-$H$16),0)</f>
        <v>233549</v>
      </c>
      <c r="O26" s="190">
        <f>ROUND(O82*Содержание!$H$8*(1+$H$14)*(1-$H$15)*(1-$H$16),0)</f>
        <v>244085</v>
      </c>
      <c r="P26" s="190">
        <f>ROUND(P82*Содержание!$H$8*(1+$H$14)*(1-$H$15)*(1-$H$16),0)</f>
        <v>247671</v>
      </c>
      <c r="Q26" s="190">
        <f>ROUND(Q82*Содержание!$H$8*(1+$H$14)*(1-$H$15)*(1-$H$16),0)</f>
        <v>256637</v>
      </c>
      <c r="R26" s="190">
        <f>ROUND(R82*Содержание!$H$8*(1+$H$14)*(1-$H$15)*(1-$H$16),0)</f>
        <v>263472</v>
      </c>
      <c r="S26" s="190">
        <f>ROUND(S82*Содержание!$H$8*(1+$H$14)*(1-$H$15)*(1-$H$16),0)</f>
        <v>268405</v>
      </c>
      <c r="T26" s="190">
        <f>ROUND(T82*Содержание!$H$8*(1+$H$14)*(1-$H$15)*(1-$H$16),0)</f>
        <v>272664</v>
      </c>
      <c r="U26" s="190">
        <f>ROUND(U82*Содержание!$H$8*(1+$H$14)*(1-$H$15)*(1-$H$16),0)</f>
        <v>285214</v>
      </c>
      <c r="V26" s="190">
        <f>ROUND(V82*Содержание!$H$8*(1+$H$14)*(1-$H$15)*(1-$H$16),0)</f>
        <v>290483</v>
      </c>
      <c r="W26" s="190">
        <f>ROUND(W82*Содержание!$H$8*(1+$H$14)*(1-$H$15)*(1-$H$16),0)</f>
        <v>304153</v>
      </c>
      <c r="X26" s="190">
        <f>ROUND(X82*Содержание!$H$8*(1+$H$14)*(1-$H$15)*(1-$H$16),0)</f>
        <v>307965</v>
      </c>
      <c r="Y26" s="190">
        <f>ROUND(Y82*Содержание!$H$8*(1+$H$14)*(1-$H$15)*(1-$H$16),0)</f>
        <v>312334</v>
      </c>
      <c r="Z26" s="190">
        <f>ROUND(Z82*Содержание!$H$8*(1+$H$14)*(1-$H$15)*(1-$H$16),0)</f>
        <v>329704</v>
      </c>
      <c r="AA26" s="190">
        <f>ROUND(AA82*Содержание!$H$8*(1+$H$14)*(1-$H$15)*(1-$H$16),0)</f>
        <v>341361</v>
      </c>
      <c r="AB26" s="190">
        <f>ROUND(AB82*Содержание!$H$8*(1+$H$14)*(1-$H$15)*(1-$H$16),0)</f>
        <v>347187</v>
      </c>
      <c r="AC26" s="190">
        <f>ROUND(AC82*Содержание!$H$8*(1+$H$14)*(1-$H$15)*(1-$H$16),0)</f>
        <v>352790</v>
      </c>
      <c r="AD26" s="190">
        <f>ROUND(AD82*Содержание!$H$8*(1+$H$14)*(1-$H$15)*(1-$H$16),0)</f>
        <v>358505</v>
      </c>
      <c r="AE26" s="190">
        <f>ROUND(AE82*Содержание!$H$8*(1+$H$14)*(1-$H$15)*(1-$H$16),0)</f>
        <v>364782</v>
      </c>
      <c r="AF26" s="190">
        <f>ROUND(AF82*Содержание!$H$8*(1+$H$14)*(1-$H$15)*(1-$H$16),0)</f>
        <v>375877</v>
      </c>
      <c r="AG26" s="190">
        <f>ROUND(AG82*Содержание!$H$8*(1+$H$14)*(1-$H$15)*(1-$H$16),0)</f>
        <v>381479</v>
      </c>
      <c r="AH26" s="190">
        <f>ROUND(AH82*Содержание!$H$8*(1+$H$14)*(1-$H$15)*(1-$H$16),0)</f>
        <v>394481</v>
      </c>
      <c r="AI26" s="190">
        <f>ROUND(AI82*Содержание!$H$8*(1+$H$14)*(1-$H$15)*(1-$H$16),0)</f>
        <v>407367</v>
      </c>
      <c r="AJ26" s="190">
        <f>ROUND(AJ82*Содержание!$H$8*(1+$H$14)*(1-$H$15)*(1-$H$16),0)</f>
        <v>413084</v>
      </c>
      <c r="AK26" s="190">
        <f>ROUND(AK82*Содержание!$H$8*(1+$H$14)*(1-$H$15)*(1-$H$16),0)</f>
        <v>419021</v>
      </c>
      <c r="AL26" s="190">
        <f>ROUND(AL82*Содержание!$H$8*(1+$H$14)*(1-$H$15)*(1-$H$16),0)</f>
        <v>424292</v>
      </c>
      <c r="AM26" s="190">
        <f>ROUND(AM82*Содержание!$H$8*(1+$H$14)*(1-$H$15)*(1-$H$16),0)</f>
        <v>436169</v>
      </c>
      <c r="AN26" s="190">
        <f>ROUND(AN82*Содержание!$H$8*(1+$H$14)*(1-$H$15)*(1-$H$16),0)</f>
        <v>442334</v>
      </c>
      <c r="AO26" s="190">
        <f>ROUND(AO82*Содержание!$H$8*(1+$H$14)*(1-$H$15)*(1-$H$16),0)</f>
        <v>449058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181">
        <v>2625</v>
      </c>
      <c r="B27" s="190">
        <f>ROUND(B83*Содержание!$H$8*(1+$H$14)*(1-$H$15)*(1-$H$16),0)</f>
        <v>155887</v>
      </c>
      <c r="C27" s="190">
        <f>ROUND(C83*Содержание!$H$8*(1+$H$14)*(1-$H$15)*(1-$H$16),0)</f>
        <v>165135</v>
      </c>
      <c r="D27" s="190">
        <f>ROUND(D83*Содержание!$H$8*(1+$H$14)*(1-$H$15)*(1-$H$16),0)</f>
        <v>169445</v>
      </c>
      <c r="E27" s="190">
        <f>ROUND(E83*Содержание!$H$8*(1+$H$14)*(1-$H$15)*(1-$H$16),0)</f>
        <v>177963</v>
      </c>
      <c r="F27" s="190">
        <f>ROUND(F83*Содержание!$H$8*(1+$H$14)*(1-$H$15)*(1-$H$16),0)</f>
        <v>184130</v>
      </c>
      <c r="G27" s="190">
        <f>ROUND(G83*Содержание!$H$8*(1+$H$14)*(1-$H$15)*(1-$H$16),0)</f>
        <v>195187</v>
      </c>
      <c r="H27" s="190">
        <f>ROUND(H83*Содержание!$H$8*(1+$H$14)*(1-$H$15)*(1-$H$16),0)</f>
        <v>199144</v>
      </c>
      <c r="I27" s="190">
        <f>ROUND(I83*Содержание!$H$8*(1+$H$14)*(1-$H$15)*(1-$H$16),0)</f>
        <v>208671</v>
      </c>
      <c r="J27" s="190">
        <f>ROUND(J83*Содержание!$H$8*(1+$H$14)*(1-$H$15)*(1-$H$16),0)</f>
        <v>220178</v>
      </c>
      <c r="K27" s="190">
        <f>ROUND(K83*Содержание!$H$8*(1+$H$14)*(1-$H$15)*(1-$H$16),0)</f>
        <v>224249</v>
      </c>
      <c r="L27" s="190">
        <f>ROUND(L83*Содержание!$H$8*(1+$H$14)*(1-$H$15)*(1-$H$16),0)</f>
        <v>228842</v>
      </c>
      <c r="M27" s="190">
        <f>ROUND(M83*Содержание!$H$8*(1+$H$14)*(1-$H$15)*(1-$H$16),0)</f>
        <v>239489</v>
      </c>
      <c r="N27" s="190">
        <f>ROUND(N83*Содержание!$H$8*(1+$H$14)*(1-$H$15)*(1-$H$16),0)</f>
        <v>243861</v>
      </c>
      <c r="O27" s="190">
        <f>ROUND(O83*Содержание!$H$8*(1+$H$14)*(1-$H$15)*(1-$H$16),0)</f>
        <v>255741</v>
      </c>
      <c r="P27" s="190">
        <f>ROUND(P83*Содержание!$H$8*(1+$H$14)*(1-$H$15)*(1-$H$16),0)</f>
        <v>259886</v>
      </c>
      <c r="Q27" s="190">
        <f>ROUND(Q83*Содержание!$H$8*(1+$H$14)*(1-$H$15)*(1-$H$16),0)</f>
        <v>264144</v>
      </c>
      <c r="R27" s="190">
        <f>ROUND(R83*Содержание!$H$8*(1+$H$14)*(1-$H$15)*(1-$H$16),0)</f>
        <v>278489</v>
      </c>
      <c r="S27" s="190">
        <f>ROUND(S83*Содержание!$H$8*(1+$H$14)*(1-$H$15)*(1-$H$16),0)</f>
        <v>283308</v>
      </c>
      <c r="T27" s="190">
        <f>ROUND(T83*Содержание!$H$8*(1+$H$14)*(1-$H$15)*(1-$H$16),0)</f>
        <v>288239</v>
      </c>
      <c r="U27" s="190">
        <f>ROUND(U83*Содержание!$H$8*(1+$H$14)*(1-$H$15)*(1-$H$16),0)</f>
        <v>301462</v>
      </c>
      <c r="V27" s="190">
        <f>ROUND(V83*Содержание!$H$8*(1+$H$14)*(1-$H$15)*(1-$H$16),0)</f>
        <v>307402</v>
      </c>
      <c r="W27" s="190">
        <f>ROUND(W83*Содержание!$H$8*(1+$H$14)*(1-$H$15)*(1-$H$16),0)</f>
        <v>320987</v>
      </c>
      <c r="X27" s="190">
        <f>ROUND(X83*Содержание!$H$8*(1+$H$14)*(1-$H$15)*(1-$H$16),0)</f>
        <v>324891</v>
      </c>
      <c r="Y27" s="190">
        <f>ROUND(Y83*Содержание!$H$8*(1+$H$14)*(1-$H$15)*(1-$H$16),0)</f>
        <v>329144</v>
      </c>
      <c r="Z27" s="190">
        <f>ROUND(Z83*Содержание!$H$8*(1+$H$14)*(1-$H$15)*(1-$H$16),0)</f>
        <v>333849</v>
      </c>
      <c r="AA27" s="190">
        <f>ROUND(AA83*Содержание!$H$8*(1+$H$14)*(1-$H$15)*(1-$H$16),0)</f>
        <v>341584</v>
      </c>
      <c r="AB27" s="190">
        <f>ROUND(AB83*Содержание!$H$8*(1+$H$14)*(1-$H$15)*(1-$H$16),0)</f>
        <v>346964</v>
      </c>
      <c r="AC27" s="190">
        <f>ROUND(AC83*Содержание!$H$8*(1+$H$14)*(1-$H$15)*(1-$H$16),0)</f>
        <v>352902</v>
      </c>
      <c r="AD27" s="190">
        <f>ROUND(AD83*Содержание!$H$8*(1+$H$14)*(1-$H$15)*(1-$H$16),0)</f>
        <v>358842</v>
      </c>
      <c r="AE27" s="190">
        <f>ROUND(AE83*Содержание!$H$8*(1+$H$14)*(1-$H$15)*(1-$H$16),0)</f>
        <v>363998</v>
      </c>
      <c r="AF27" s="190">
        <f>ROUND(AF83*Содержание!$H$8*(1+$H$14)*(1-$H$15)*(1-$H$16),0)</f>
        <v>375091</v>
      </c>
      <c r="AG27" s="190">
        <f>ROUND(AG83*Содержание!$H$8*(1+$H$14)*(1-$H$15)*(1-$H$16),0)</f>
        <v>380584</v>
      </c>
      <c r="AH27" s="190">
        <f>ROUND(AH83*Содержание!$H$8*(1+$H$14)*(1-$H$15)*(1-$H$16),0)</f>
        <v>407367</v>
      </c>
      <c r="AI27" s="190">
        <f>ROUND(AI83*Содержание!$H$8*(1+$H$14)*(1-$H$15)*(1-$H$16),0)</f>
        <v>431350</v>
      </c>
      <c r="AJ27" s="190">
        <f>ROUND(AJ83*Содержание!$H$8*(1+$H$14)*(1-$H$15)*(1-$H$16),0)</f>
        <v>434825</v>
      </c>
      <c r="AK27" s="190">
        <f>ROUND(AK83*Содержание!$H$8*(1+$H$14)*(1-$H$15)*(1-$H$16),0)</f>
        <v>437850</v>
      </c>
      <c r="AL27" s="190">
        <f>ROUND(AL83*Содержание!$H$8*(1+$H$14)*(1-$H$15)*(1-$H$16),0)</f>
        <v>440205</v>
      </c>
      <c r="AM27" s="190">
        <f>ROUND(AM83*Содержание!$H$8*(1+$H$14)*(1-$H$15)*(1-$H$16),0)</f>
        <v>445807</v>
      </c>
      <c r="AN27" s="190">
        <f>ROUND(AN83*Содержание!$H$8*(1+$H$14)*(1-$H$15)*(1-$H$16),0)</f>
        <v>448610</v>
      </c>
      <c r="AO27" s="190">
        <f>ROUND(AO83*Содержание!$H$8*(1+$H$14)*(1-$H$15)*(1-$H$16),0)</f>
        <v>449731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181">
        <v>2750</v>
      </c>
      <c r="B28" s="190">
        <f>ROUND(B84*Содержание!$H$8*(1+$H$14)*(1-$H$15)*(1-$H$16),0)</f>
        <v>160143</v>
      </c>
      <c r="C28" s="190">
        <f>ROUND(C84*Содержание!$H$8*(1+$H$14)*(1-$H$15)*(1-$H$16),0)</f>
        <v>171038</v>
      </c>
      <c r="D28" s="190">
        <f>ROUND(D84*Содержание!$H$8*(1+$H$14)*(1-$H$15)*(1-$H$16),0)</f>
        <v>174379</v>
      </c>
      <c r="E28" s="190">
        <f>ROUND(E84*Содержание!$H$8*(1+$H$14)*(1-$H$15)*(1-$H$16),0)</f>
        <v>183456</v>
      </c>
      <c r="F28" s="190">
        <f>ROUND(F84*Содержание!$H$8*(1+$H$14)*(1-$H$15)*(1-$H$16),0)</f>
        <v>189171</v>
      </c>
      <c r="G28" s="190">
        <f>ROUND(G84*Содержание!$H$8*(1+$H$14)*(1-$H$15)*(1-$H$16),0)</f>
        <v>200266</v>
      </c>
      <c r="H28" s="190">
        <f>ROUND(H84*Содержание!$H$8*(1+$H$14)*(1-$H$15)*(1-$H$16),0)</f>
        <v>204301</v>
      </c>
      <c r="I28" s="190">
        <f>ROUND(I84*Содержание!$H$8*(1+$H$14)*(1-$H$15)*(1-$H$16),0)</f>
        <v>215171</v>
      </c>
      <c r="J28" s="190">
        <f>ROUND(J84*Содержание!$H$8*(1+$H$14)*(1-$H$15)*(1-$H$16),0)</f>
        <v>226826</v>
      </c>
      <c r="K28" s="190">
        <f>ROUND(K84*Содержание!$H$8*(1+$H$14)*(1-$H$15)*(1-$H$16),0)</f>
        <v>230973</v>
      </c>
      <c r="L28" s="190">
        <f>ROUND(L84*Содержание!$H$8*(1+$H$14)*(1-$H$15)*(1-$H$16),0)</f>
        <v>235344</v>
      </c>
      <c r="M28" s="190">
        <f>ROUND(M84*Содержание!$H$8*(1+$H$14)*(1-$H$15)*(1-$H$16),0)</f>
        <v>246885</v>
      </c>
      <c r="N28" s="190">
        <f>ROUND(N84*Содержание!$H$8*(1+$H$14)*(1-$H$15)*(1-$H$16),0)</f>
        <v>251930</v>
      </c>
      <c r="O28" s="190">
        <f>ROUND(O84*Содержание!$H$8*(1+$H$14)*(1-$H$15)*(1-$H$16),0)</f>
        <v>264144</v>
      </c>
      <c r="P28" s="190">
        <f>ROUND(P84*Содержание!$H$8*(1+$H$14)*(1-$H$15)*(1-$H$16),0)</f>
        <v>268405</v>
      </c>
      <c r="Q28" s="190">
        <f>ROUND(Q84*Содержание!$H$8*(1+$H$14)*(1-$H$15)*(1-$H$16),0)</f>
        <v>272326</v>
      </c>
      <c r="R28" s="190">
        <f>ROUND(R84*Содержание!$H$8*(1+$H$14)*(1-$H$15)*(1-$H$16),0)</f>
        <v>287454</v>
      </c>
      <c r="S28" s="190">
        <f>ROUND(S84*Содержание!$H$8*(1+$H$14)*(1-$H$15)*(1-$H$16),0)</f>
        <v>293170</v>
      </c>
      <c r="T28" s="190">
        <f>ROUND(T84*Содержание!$H$8*(1+$H$14)*(1-$H$15)*(1-$H$16),0)</f>
        <v>298661</v>
      </c>
      <c r="U28" s="190">
        <f>ROUND(U84*Содержание!$H$8*(1+$H$14)*(1-$H$15)*(1-$H$16),0)</f>
        <v>312784</v>
      </c>
      <c r="V28" s="190">
        <f>ROUND(V84*Содержание!$H$8*(1+$H$14)*(1-$H$15)*(1-$H$16),0)</f>
        <v>317826</v>
      </c>
      <c r="W28" s="190">
        <f>ROUND(W84*Содержание!$H$8*(1+$H$14)*(1-$H$15)*(1-$H$16),0)</f>
        <v>331005</v>
      </c>
      <c r="X28" s="190">
        <f>ROUND(X84*Содержание!$H$8*(1+$H$14)*(1-$H$15)*(1-$H$16),0)</f>
        <v>335647</v>
      </c>
      <c r="Y28" s="190">
        <f>ROUND(Y84*Содержание!$H$8*(1+$H$14)*(1-$H$15)*(1-$H$16),0)</f>
        <v>339903</v>
      </c>
      <c r="Z28" s="190">
        <f>ROUND(Z84*Содержание!$H$8*(1+$H$14)*(1-$H$15)*(1-$H$16),0)</f>
        <v>345058</v>
      </c>
      <c r="AA28" s="190">
        <f>ROUND(AA84*Содержание!$H$8*(1+$H$14)*(1-$H$15)*(1-$H$16),0)</f>
        <v>352902</v>
      </c>
      <c r="AB28" s="190">
        <f>ROUND(AB84*Содержание!$H$8*(1+$H$14)*(1-$H$15)*(1-$H$16),0)</f>
        <v>358954</v>
      </c>
      <c r="AC28" s="190">
        <f>ROUND(AC84*Содержание!$H$8*(1+$H$14)*(1-$H$15)*(1-$H$16),0)</f>
        <v>364895</v>
      </c>
      <c r="AD28" s="190">
        <f>ROUND(AD84*Содержание!$H$8*(1+$H$14)*(1-$H$15)*(1-$H$16),0)</f>
        <v>370272</v>
      </c>
      <c r="AE28" s="190">
        <f>ROUND(AE84*Содержание!$H$8*(1+$H$14)*(1-$H$15)*(1-$H$16),0)</f>
        <v>376324</v>
      </c>
      <c r="AF28" s="190">
        <f>ROUND(AF84*Содержание!$H$8*(1+$H$14)*(1-$H$15)*(1-$H$16),0)</f>
        <v>388203</v>
      </c>
      <c r="AG28" s="190">
        <f>ROUND(AG84*Содержание!$H$8*(1+$H$14)*(1-$H$15)*(1-$H$16),0)</f>
        <v>394143</v>
      </c>
      <c r="AH28" s="190">
        <f>ROUND(AH84*Содержание!$H$8*(1+$H$14)*(1-$H$15)*(1-$H$16),0)</f>
        <v>431687</v>
      </c>
      <c r="AI28" s="190">
        <f>ROUND(AI84*Содержание!$H$8*(1+$H$14)*(1-$H$15)*(1-$H$16),0)</f>
        <v>433144</v>
      </c>
      <c r="AJ28" s="190">
        <f>ROUND(AJ84*Содержание!$H$8*(1+$H$14)*(1-$H$15)*(1-$H$16),0)</f>
        <v>434937</v>
      </c>
      <c r="AK28" s="190">
        <f>ROUND(AK84*Содержание!$H$8*(1+$H$14)*(1-$H$15)*(1-$H$16),0)</f>
        <v>441212</v>
      </c>
      <c r="AL28" s="190">
        <f>ROUND(AL84*Содержание!$H$8*(1+$H$14)*(1-$H$15)*(1-$H$16),0)</f>
        <v>443006</v>
      </c>
      <c r="AM28" s="190">
        <f>ROUND(AM84*Содержание!$H$8*(1+$H$14)*(1-$H$15)*(1-$H$16),0)</f>
        <v>450066</v>
      </c>
      <c r="AN28" s="190">
        <f>ROUND(AN84*Содержание!$H$8*(1+$H$14)*(1-$H$15)*(1-$H$16),0)</f>
        <v>455780</v>
      </c>
      <c r="AO28" s="190">
        <f>ROUND(AO84*Содержание!$H$8*(1+$H$14)*(1-$H$15)*(1-$H$16),0)</f>
        <v>461833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181">
        <v>2875</v>
      </c>
      <c r="B29" s="190">
        <f>ROUND(B85*Содержание!$H$8*(1+$H$14)*(1-$H$15)*(1-$H$16),0)</f>
        <v>165188</v>
      </c>
      <c r="C29" s="190">
        <f>ROUND(C85*Содержание!$H$8*(1+$H$14)*(1-$H$15)*(1-$H$16),0)</f>
        <v>173595</v>
      </c>
      <c r="D29" s="190">
        <f>ROUND(D85*Содержание!$H$8*(1+$H$14)*(1-$H$15)*(1-$H$16),0)</f>
        <v>177629</v>
      </c>
      <c r="E29" s="190">
        <f>ROUND(E85*Содержание!$H$8*(1+$H$14)*(1-$H$15)*(1-$H$16),0)</f>
        <v>186482</v>
      </c>
      <c r="F29" s="190">
        <f>ROUND(F85*Содержание!$H$8*(1+$H$14)*(1-$H$15)*(1-$H$16),0)</f>
        <v>192533</v>
      </c>
      <c r="G29" s="190">
        <f>ROUND(G85*Содержание!$H$8*(1+$H$14)*(1-$H$15)*(1-$H$16),0)</f>
        <v>203628</v>
      </c>
      <c r="H29" s="190">
        <f>ROUND(H85*Содержание!$H$8*(1+$H$14)*(1-$H$15)*(1-$H$16),0)</f>
        <v>208223</v>
      </c>
      <c r="I29" s="190">
        <f>ROUND(I85*Содержание!$H$8*(1+$H$14)*(1-$H$15)*(1-$H$16),0)</f>
        <v>219317</v>
      </c>
      <c r="J29" s="190">
        <f>ROUND(J85*Содержание!$H$8*(1+$H$14)*(1-$H$15)*(1-$H$16),0)</f>
        <v>230973</v>
      </c>
      <c r="K29" s="190">
        <f>ROUND(K85*Содержание!$H$8*(1+$H$14)*(1-$H$15)*(1-$H$16),0)</f>
        <v>235456</v>
      </c>
      <c r="L29" s="190">
        <f>ROUND(L85*Содержание!$H$8*(1+$H$14)*(1-$H$15)*(1-$H$16),0)</f>
        <v>239713</v>
      </c>
      <c r="M29" s="190">
        <f>ROUND(M85*Содержание!$H$8*(1+$H$14)*(1-$H$15)*(1-$H$16),0)</f>
        <v>250695</v>
      </c>
      <c r="N29" s="190">
        <f>ROUND(N85*Содержание!$H$8*(1+$H$14)*(1-$H$15)*(1-$H$16),0)</f>
        <v>256750</v>
      </c>
      <c r="O29" s="190">
        <f>ROUND(O85*Содержание!$H$8*(1+$H$14)*(1-$H$15)*(1-$H$16),0)</f>
        <v>268964</v>
      </c>
      <c r="P29" s="190">
        <f>ROUND(P85*Содержание!$H$8*(1+$H$14)*(1-$H$15)*(1-$H$16),0)</f>
        <v>273223</v>
      </c>
      <c r="Q29" s="190">
        <f>ROUND(Q85*Содержание!$H$8*(1+$H$14)*(1-$H$15)*(1-$H$16),0)</f>
        <v>285551</v>
      </c>
      <c r="R29" s="190">
        <f>ROUND(R85*Содержание!$H$8*(1+$H$14)*(1-$H$15)*(1-$H$16),0)</f>
        <v>292274</v>
      </c>
      <c r="S29" s="190">
        <f>ROUND(S85*Содержание!$H$8*(1+$H$14)*(1-$H$15)*(1-$H$16),0)</f>
        <v>298661</v>
      </c>
      <c r="T29" s="190">
        <f>ROUND(T85*Содержание!$H$8*(1+$H$14)*(1-$H$15)*(1-$H$16),0)</f>
        <v>302361</v>
      </c>
      <c r="U29" s="190">
        <f>ROUND(U85*Содержание!$H$8*(1+$H$14)*(1-$H$15)*(1-$H$16),0)</f>
        <v>316480</v>
      </c>
      <c r="V29" s="190">
        <f>ROUND(V85*Содержание!$H$8*(1+$H$14)*(1-$H$15)*(1-$H$16),0)</f>
        <v>322421</v>
      </c>
      <c r="W29" s="190">
        <f>ROUND(W85*Содержание!$H$8*(1+$H$14)*(1-$H$15)*(1-$H$16),0)</f>
        <v>337212</v>
      </c>
      <c r="X29" s="190">
        <f>ROUND(X85*Содержание!$H$8*(1+$H$14)*(1-$H$15)*(1-$H$16),0)</f>
        <v>341249</v>
      </c>
      <c r="Y29" s="190">
        <f>ROUND(Y85*Содержание!$H$8*(1+$H$14)*(1-$H$15)*(1-$H$16),0)</f>
        <v>345955</v>
      </c>
      <c r="Z29" s="190">
        <f>ROUND(Z85*Содержание!$H$8*(1+$H$14)*(1-$H$15)*(1-$H$16),0)</f>
        <v>361980</v>
      </c>
      <c r="AA29" s="190">
        <f>ROUND(AA85*Содержание!$H$8*(1+$H$14)*(1-$H$15)*(1-$H$16),0)</f>
        <v>374645</v>
      </c>
      <c r="AB29" s="190">
        <f>ROUND(AB85*Содержание!$H$8*(1+$H$14)*(1-$H$15)*(1-$H$16),0)</f>
        <v>380473</v>
      </c>
      <c r="AC29" s="190">
        <f>ROUND(AC85*Содержание!$H$8*(1+$H$14)*(1-$H$15)*(1-$H$16),0)</f>
        <v>387308</v>
      </c>
      <c r="AD29" s="190">
        <f>ROUND(AD85*Содержание!$H$8*(1+$H$14)*(1-$H$15)*(1-$H$16),0)</f>
        <v>393583</v>
      </c>
      <c r="AE29" s="190">
        <f>ROUND(AE85*Содержание!$H$8*(1+$H$14)*(1-$H$15)*(1-$H$16),0)</f>
        <v>399411</v>
      </c>
      <c r="AF29" s="190">
        <f>ROUND(AF85*Содержание!$H$8*(1+$H$14)*(1-$H$15)*(1-$H$16),0)</f>
        <v>411514</v>
      </c>
      <c r="AG29" s="190">
        <f>ROUND(AG85*Содержание!$H$8*(1+$H$14)*(1-$H$15)*(1-$H$16),0)</f>
        <v>417341</v>
      </c>
      <c r="AH29" s="190">
        <f>ROUND(AH85*Содержание!$H$8*(1+$H$14)*(1-$H$15)*(1-$H$16),0)</f>
        <v>440989</v>
      </c>
      <c r="AI29" s="190">
        <f>ROUND(AI85*Содержание!$H$8*(1+$H$14)*(1-$H$15)*(1-$H$16),0)</f>
        <v>444799</v>
      </c>
      <c r="AJ29" s="190">
        <f>ROUND(AJ85*Содержание!$H$8*(1+$H$14)*(1-$H$15)*(1-$H$16),0)</f>
        <v>450962</v>
      </c>
      <c r="AK29" s="190">
        <f>ROUND(AK85*Содержание!$H$8*(1+$H$14)*(1-$H$15)*(1-$H$16),0)</f>
        <v>457351</v>
      </c>
      <c r="AL29" s="190">
        <f>ROUND(AL85*Содержание!$H$8*(1+$H$14)*(1-$H$15)*(1-$H$16),0)</f>
        <v>463850</v>
      </c>
      <c r="AM29" s="190">
        <f>ROUND(AM85*Содержание!$H$8*(1+$H$14)*(1-$H$15)*(1-$H$16),0)</f>
        <v>477298</v>
      </c>
      <c r="AN29" s="190">
        <f>ROUND(AN85*Содержание!$H$8*(1+$H$14)*(1-$H$15)*(1-$H$16),0)</f>
        <v>482454</v>
      </c>
      <c r="AO29" s="190">
        <f>ROUND(AO85*Содержание!$H$8*(1+$H$14)*(1-$H$15)*(1-$H$16),0)</f>
        <v>495790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181">
        <v>3000</v>
      </c>
      <c r="B30" s="190">
        <f>ROUND(B86*Содержание!$H$8*(1+$H$14)*(1-$H$15)*(1-$H$16),0)</f>
        <v>174602</v>
      </c>
      <c r="C30" s="190">
        <f>ROUND(C86*Содержание!$H$8*(1+$H$14)*(1-$H$15)*(1-$H$16),0)</f>
        <v>182896</v>
      </c>
      <c r="D30" s="190">
        <f>ROUND(D86*Содержание!$H$8*(1+$H$14)*(1-$H$15)*(1-$H$16),0)</f>
        <v>187379</v>
      </c>
      <c r="E30" s="190">
        <f>ROUND(E86*Содержание!$H$8*(1+$H$14)*(1-$H$15)*(1-$H$16),0)</f>
        <v>198809</v>
      </c>
      <c r="F30" s="190">
        <f>ROUND(F86*Содержание!$H$8*(1+$H$14)*(1-$H$15)*(1-$H$16),0)</f>
        <v>204750</v>
      </c>
      <c r="G30" s="190">
        <f>ROUND(G86*Содержание!$H$8*(1+$H$14)*(1-$H$15)*(1-$H$16),0)</f>
        <v>217413</v>
      </c>
      <c r="H30" s="190">
        <f>ROUND(H86*Содержание!$H$8*(1+$H$14)*(1-$H$15)*(1-$H$16),0)</f>
        <v>222008</v>
      </c>
      <c r="I30" s="190">
        <f>ROUND(I86*Содержание!$H$8*(1+$H$14)*(1-$H$15)*(1-$H$16),0)</f>
        <v>233101</v>
      </c>
      <c r="J30" s="190">
        <f>ROUND(J86*Содержание!$H$8*(1+$H$14)*(1-$H$15)*(1-$H$16),0)</f>
        <v>249351</v>
      </c>
      <c r="K30" s="190">
        <f>ROUND(K86*Содержание!$H$8*(1+$H$14)*(1-$H$15)*(1-$H$16),0)</f>
        <v>254058</v>
      </c>
      <c r="L30" s="190">
        <f>ROUND(L86*Содержание!$H$8*(1+$H$14)*(1-$H$15)*(1-$H$16),0)</f>
        <v>259551</v>
      </c>
      <c r="M30" s="190">
        <f>ROUND(M86*Содержание!$H$8*(1+$H$14)*(1-$H$15)*(1-$H$16),0)</f>
        <v>265154</v>
      </c>
      <c r="N30" s="190">
        <f>ROUND(N86*Содержание!$H$8*(1+$H$14)*(1-$H$15)*(1-$H$16),0)</f>
        <v>278603</v>
      </c>
      <c r="O30" s="190">
        <f>ROUND(O86*Содержание!$H$8*(1+$H$14)*(1-$H$15)*(1-$H$16),0)</f>
        <v>291602</v>
      </c>
      <c r="P30" s="190">
        <f>ROUND(P86*Содержание!$H$8*(1+$H$14)*(1-$H$15)*(1-$H$16),0)</f>
        <v>296981</v>
      </c>
      <c r="Q30" s="190">
        <f>ROUND(Q86*Содержание!$H$8*(1+$H$14)*(1-$H$15)*(1-$H$16),0)</f>
        <v>302695</v>
      </c>
      <c r="R30" s="190">
        <f>ROUND(R86*Содержание!$H$8*(1+$H$14)*(1-$H$15)*(1-$H$16),0)</f>
        <v>316706</v>
      </c>
      <c r="S30" s="190">
        <f>ROUND(S86*Содержание!$H$8*(1+$H$14)*(1-$H$15)*(1-$H$16),0)</f>
        <v>323092</v>
      </c>
      <c r="T30" s="190">
        <f>ROUND(T86*Содержание!$H$8*(1+$H$14)*(1-$H$15)*(1-$H$16),0)</f>
        <v>328697</v>
      </c>
      <c r="U30" s="190">
        <f>ROUND(U86*Содержание!$H$8*(1+$H$14)*(1-$H$15)*(1-$H$16),0)</f>
        <v>334076</v>
      </c>
      <c r="V30" s="190">
        <f>ROUND(V86*Содержание!$H$8*(1+$H$14)*(1-$H$15)*(1-$H$16),0)</f>
        <v>349989</v>
      </c>
      <c r="W30" s="190">
        <f>ROUND(W86*Содержание!$H$8*(1+$H$14)*(1-$H$15)*(1-$H$16),0)</f>
        <v>354472</v>
      </c>
      <c r="X30" s="190">
        <f>ROUND(X86*Содержание!$H$8*(1+$H$14)*(1-$H$15)*(1-$H$16),0)</f>
        <v>359179</v>
      </c>
      <c r="Y30" s="190">
        <f>ROUND(Y86*Содержание!$H$8*(1+$H$14)*(1-$H$15)*(1-$H$16),0)</f>
        <v>375091</v>
      </c>
      <c r="Z30" s="190">
        <f>ROUND(Z86*Содержание!$H$8*(1+$H$14)*(1-$H$15)*(1-$H$16),0)</f>
        <v>384280</v>
      </c>
      <c r="AA30" s="190">
        <f>ROUND(AA86*Содержание!$H$8*(1+$H$14)*(1-$H$15)*(1-$H$16),0)</f>
        <v>396721</v>
      </c>
      <c r="AB30" s="190">
        <f>ROUND(AB86*Содержание!$H$8*(1+$H$14)*(1-$H$15)*(1-$H$16),0)</f>
        <v>404455</v>
      </c>
      <c r="AC30" s="190">
        <f>ROUND(AC86*Содержание!$H$8*(1+$H$14)*(1-$H$15)*(1-$H$16),0)</f>
        <v>411178</v>
      </c>
      <c r="AD30" s="190">
        <f>ROUND(AD86*Содержание!$H$8*(1+$H$14)*(1-$H$15)*(1-$H$16),0)</f>
        <v>416669</v>
      </c>
      <c r="AE30" s="190">
        <f>ROUND(AE86*Содержание!$H$8*(1+$H$14)*(1-$H$15)*(1-$H$16),0)</f>
        <v>423952</v>
      </c>
      <c r="AF30" s="190">
        <f>ROUND(AF86*Содержание!$H$8*(1+$H$14)*(1-$H$15)*(1-$H$16),0)</f>
        <v>437402</v>
      </c>
      <c r="AG30" s="190">
        <f>ROUND(AG86*Содержание!$H$8*(1+$H$14)*(1-$H$15)*(1-$H$16),0)</f>
        <v>444013</v>
      </c>
      <c r="AH30" s="190">
        <f>ROUND(AH86*Содержание!$H$8*(1+$H$14)*(1-$H$15)*(1-$H$16),0)</f>
        <v>463066</v>
      </c>
      <c r="AI30" s="190">
        <f>ROUND(AI86*Содержание!$H$8*(1+$H$14)*(1-$H$15)*(1-$H$16),0)</f>
        <v>475617</v>
      </c>
      <c r="AJ30" s="190">
        <f>ROUND(AJ86*Содержание!$H$8*(1+$H$14)*(1-$H$15)*(1-$H$16),0)</f>
        <v>479428</v>
      </c>
      <c r="AK30" s="190">
        <f>ROUND(AK86*Содержание!$H$8*(1+$H$14)*(1-$H$15)*(1-$H$16),0)</f>
        <v>486488</v>
      </c>
      <c r="AL30" s="190">
        <f>ROUND(AL86*Содержание!$H$8*(1+$H$14)*(1-$H$15)*(1-$H$16),0)</f>
        <v>492988</v>
      </c>
      <c r="AM30" s="190">
        <f>ROUND(AM86*Содержание!$H$8*(1+$H$14)*(1-$H$15)*(1-$H$16),0)</f>
        <v>512601</v>
      </c>
      <c r="AN30" s="190">
        <f>ROUND(AN86*Содержание!$H$8*(1+$H$14)*(1-$H$15)*(1-$H$16),0)</f>
        <v>516187</v>
      </c>
      <c r="AO30" s="190">
        <f>ROUND(AO86*Содержание!$H$8*(1+$H$14)*(1-$H$15)*(1-$H$16),0)</f>
        <v>520220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181">
        <v>3125</v>
      </c>
      <c r="B31" s="190">
        <f>ROUND(B87*Содержание!$H$8*(1+$H$14)*(1-$H$15)*(1-$H$16),0)</f>
        <v>179645</v>
      </c>
      <c r="C31" s="190">
        <f>ROUND(C87*Содержание!$H$8*(1+$H$14)*(1-$H$15)*(1-$H$16),0)</f>
        <v>194133</v>
      </c>
      <c r="D31" s="190">
        <f>ROUND(D87*Содержание!$H$8*(1+$H$14)*(1-$H$15)*(1-$H$16),0)</f>
        <v>199405</v>
      </c>
      <c r="E31" s="190">
        <f>ROUND(E87*Содержание!$H$8*(1+$H$14)*(1-$H$15)*(1-$H$16),0)</f>
        <v>210240</v>
      </c>
      <c r="F31" s="190">
        <f>ROUND(F87*Содержание!$H$8*(1+$H$14)*(1-$H$15)*(1-$H$16),0)</f>
        <v>217860</v>
      </c>
      <c r="G31" s="190">
        <f>ROUND(G87*Содержание!$H$8*(1+$H$14)*(1-$H$15)*(1-$H$16),0)</f>
        <v>231252</v>
      </c>
      <c r="H31" s="190">
        <f>ROUND(H87*Содержание!$H$8*(1+$H$14)*(1-$H$15)*(1-$H$16),0)</f>
        <v>236313</v>
      </c>
      <c r="I31" s="190">
        <f>ROUND(I87*Содержание!$H$8*(1+$H$14)*(1-$H$15)*(1-$H$16),0)</f>
        <v>249014</v>
      </c>
      <c r="J31" s="190">
        <f>ROUND(J87*Содержание!$H$8*(1+$H$14)*(1-$H$15)*(1-$H$16),0)</f>
        <v>261409</v>
      </c>
      <c r="K31" s="190">
        <f>ROUND(K87*Содержание!$H$8*(1+$H$14)*(1-$H$15)*(1-$H$16),0)</f>
        <v>266261</v>
      </c>
      <c r="L31" s="190">
        <f>ROUND(L87*Содержание!$H$8*(1+$H$14)*(1-$H$15)*(1-$H$16),0)</f>
        <v>271206</v>
      </c>
      <c r="M31" s="190">
        <f>ROUND(M87*Содержание!$H$8*(1+$H$14)*(1-$H$15)*(1-$H$16),0)</f>
        <v>284542</v>
      </c>
      <c r="N31" s="190">
        <f>ROUND(N87*Содержание!$H$8*(1+$H$14)*(1-$H$15)*(1-$H$16),0)</f>
        <v>291266</v>
      </c>
      <c r="O31" s="190">
        <f>ROUND(O87*Содержание!$H$8*(1+$H$14)*(1-$H$15)*(1-$H$16),0)</f>
        <v>306121</v>
      </c>
      <c r="P31" s="190">
        <f>ROUND(P87*Содержание!$H$8*(1+$H$14)*(1-$H$15)*(1-$H$16),0)</f>
        <v>311814</v>
      </c>
      <c r="Q31" s="190">
        <f>ROUND(Q87*Содержание!$H$8*(1+$H$14)*(1-$H$15)*(1-$H$16),0)</f>
        <v>317265</v>
      </c>
      <c r="R31" s="190">
        <f>ROUND(R87*Содержание!$H$8*(1+$H$14)*(1-$H$15)*(1-$H$16),0)</f>
        <v>334591</v>
      </c>
      <c r="S31" s="190">
        <f>ROUND(S87*Содержание!$H$8*(1+$H$14)*(1-$H$15)*(1-$H$16),0)</f>
        <v>341447</v>
      </c>
      <c r="T31" s="190">
        <f>ROUND(T87*Содержание!$H$8*(1+$H$14)*(1-$H$15)*(1-$H$16),0)</f>
        <v>346823</v>
      </c>
      <c r="U31" s="190">
        <f>ROUND(U87*Содержание!$H$8*(1+$H$14)*(1-$H$15)*(1-$H$16),0)</f>
        <v>352679</v>
      </c>
      <c r="V31" s="190">
        <f>ROUND(V87*Содержание!$H$8*(1+$H$14)*(1-$H$15)*(1-$H$16),0)</f>
        <v>368966</v>
      </c>
      <c r="W31" s="190">
        <f>ROUND(W87*Содержание!$H$8*(1+$H$14)*(1-$H$15)*(1-$H$16),0)</f>
        <v>385525</v>
      </c>
      <c r="X31" s="190">
        <f>ROUND(X87*Содержание!$H$8*(1+$H$14)*(1-$H$15)*(1-$H$16),0)</f>
        <v>389744</v>
      </c>
      <c r="Y31" s="190">
        <f>ROUND(Y87*Содержание!$H$8*(1+$H$14)*(1-$H$15)*(1-$H$16),0)</f>
        <v>395329</v>
      </c>
      <c r="Z31" s="190">
        <f>ROUND(Z87*Содержание!$H$8*(1+$H$14)*(1-$H$15)*(1-$H$16),0)</f>
        <v>397617</v>
      </c>
      <c r="AA31" s="190">
        <f>ROUND(AA87*Содержание!$H$8*(1+$H$14)*(1-$H$15)*(1-$H$16),0)</f>
        <v>402772</v>
      </c>
      <c r="AB31" s="190">
        <f>ROUND(AB87*Содержание!$H$8*(1+$H$14)*(1-$H$15)*(1-$H$16),0)</f>
        <v>406134</v>
      </c>
      <c r="AC31" s="190">
        <f>ROUND(AC87*Содержание!$H$8*(1+$H$14)*(1-$H$15)*(1-$H$16),0)</f>
        <v>408938</v>
      </c>
      <c r="AD31" s="190">
        <f>ROUND(AD87*Содержание!$H$8*(1+$H$14)*(1-$H$15)*(1-$H$16),0)</f>
        <v>415436</v>
      </c>
      <c r="AE31" s="190">
        <f>ROUND(AE87*Содержание!$H$8*(1+$H$14)*(1-$H$15)*(1-$H$16),0)</f>
        <v>421937</v>
      </c>
      <c r="AF31" s="190">
        <f>ROUND(AF87*Содержание!$H$8*(1+$H$14)*(1-$H$15)*(1-$H$16),0)</f>
        <v>434937</v>
      </c>
      <c r="AG31" s="190">
        <f>ROUND(AG87*Содержание!$H$8*(1+$H$14)*(1-$H$15)*(1-$H$16),0)</f>
        <v>447041</v>
      </c>
      <c r="AH31" s="190">
        <f>ROUND(AH87*Содержание!$H$8*(1+$H$14)*(1-$H$15)*(1-$H$16),0)</f>
        <v>456565</v>
      </c>
      <c r="AI31" s="190">
        <f>ROUND(AI87*Содержание!$H$8*(1+$H$14)*(1-$H$15)*(1-$H$16),0)</f>
        <v>469902</v>
      </c>
      <c r="AJ31" s="190">
        <f>ROUND(AJ87*Содержание!$H$8*(1+$H$14)*(1-$H$15)*(1-$H$16),0)</f>
        <v>481895</v>
      </c>
      <c r="AK31" s="190">
        <f>ROUND(AK87*Содержание!$H$8*(1+$H$14)*(1-$H$15)*(1-$H$16),0)</f>
        <v>492763</v>
      </c>
      <c r="AL31" s="190">
        <f>ROUND(AL87*Содержание!$H$8*(1+$H$14)*(1-$H$15)*(1-$H$16),0)</f>
        <v>496798</v>
      </c>
      <c r="AM31" s="190">
        <f>ROUND(AM87*Содержание!$H$8*(1+$H$14)*(1-$H$15)*(1-$H$16),0)</f>
        <v>502401</v>
      </c>
      <c r="AN31" s="190">
        <f>ROUND(AN87*Содержание!$H$8*(1+$H$14)*(1-$H$15)*(1-$H$16),0)</f>
        <v>509461</v>
      </c>
      <c r="AO31" s="190">
        <f>ROUND(AO87*Содержание!$H$8*(1+$H$14)*(1-$H$15)*(1-$H$16),0)</f>
        <v>515290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181">
        <v>3250</v>
      </c>
      <c r="B32" s="190">
        <f>ROUND(B88*Содержание!$H$8*(1+$H$14)*(1-$H$15)*(1-$H$16),0)</f>
        <v>184353</v>
      </c>
      <c r="C32" s="190">
        <f>ROUND(C88*Содержание!$H$8*(1+$H$14)*(1-$H$15)*(1-$H$16),0)</f>
        <v>196664</v>
      </c>
      <c r="D32" s="190">
        <f>ROUND(D88*Содержание!$H$8*(1+$H$14)*(1-$H$15)*(1-$H$16),0)</f>
        <v>202061</v>
      </c>
      <c r="E32" s="190">
        <f>ROUND(E88*Содержание!$H$8*(1+$H$14)*(1-$H$15)*(1-$H$16),0)</f>
        <v>213153</v>
      </c>
      <c r="F32" s="190">
        <f>ROUND(F88*Содержание!$H$8*(1+$H$14)*(1-$H$15)*(1-$H$16),0)</f>
        <v>220998</v>
      </c>
      <c r="G32" s="190">
        <f>ROUND(G88*Содержание!$H$8*(1+$H$14)*(1-$H$15)*(1-$H$16),0)</f>
        <v>234730</v>
      </c>
      <c r="H32" s="190">
        <f>ROUND(H88*Содержание!$H$8*(1+$H$14)*(1-$H$15)*(1-$H$16),0)</f>
        <v>239582</v>
      </c>
      <c r="I32" s="190">
        <f>ROUND(I88*Содержание!$H$8*(1+$H$14)*(1-$H$15)*(1-$H$16),0)</f>
        <v>251930</v>
      </c>
      <c r="J32" s="190">
        <f>ROUND(J88*Содержание!$H$8*(1+$H$14)*(1-$H$15)*(1-$H$16),0)</f>
        <v>265311</v>
      </c>
      <c r="K32" s="190">
        <f>ROUND(K88*Содержание!$H$8*(1+$H$14)*(1-$H$15)*(1-$H$16),0)</f>
        <v>269973</v>
      </c>
      <c r="L32" s="190">
        <f>ROUND(L88*Содержание!$H$8*(1+$H$14)*(1-$H$15)*(1-$H$16),0)</f>
        <v>275016</v>
      </c>
      <c r="M32" s="190">
        <f>ROUND(M88*Содержание!$H$8*(1+$H$14)*(1-$H$15)*(1-$H$16),0)</f>
        <v>288353</v>
      </c>
      <c r="N32" s="190">
        <f>ROUND(N88*Содержание!$H$8*(1+$H$14)*(1-$H$15)*(1-$H$16),0)</f>
        <v>295075</v>
      </c>
      <c r="O32" s="190">
        <f>ROUND(O88*Содержание!$H$8*(1+$H$14)*(1-$H$15)*(1-$H$16),0)</f>
        <v>309600</v>
      </c>
      <c r="P32" s="190">
        <f>ROUND(P88*Содержание!$H$8*(1+$H$14)*(1-$H$15)*(1-$H$16),0)</f>
        <v>315584</v>
      </c>
      <c r="Q32" s="190">
        <f>ROUND(Q88*Содержание!$H$8*(1+$H$14)*(1-$H$15)*(1-$H$16),0)</f>
        <v>330826</v>
      </c>
      <c r="R32" s="190">
        <f>ROUND(R88*Содержание!$H$8*(1+$H$14)*(1-$H$15)*(1-$H$16),0)</f>
        <v>338110</v>
      </c>
      <c r="S32" s="190">
        <f>ROUND(S88*Содержание!$H$8*(1+$H$14)*(1-$H$15)*(1-$H$16),0)</f>
        <v>344163</v>
      </c>
      <c r="T32" s="190">
        <f>ROUND(T88*Содержание!$H$8*(1+$H$14)*(1-$H$15)*(1-$H$16),0)</f>
        <v>350212</v>
      </c>
      <c r="U32" s="190">
        <f>ROUND(U88*Содержание!$H$8*(1+$H$14)*(1-$H$15)*(1-$H$16),0)</f>
        <v>367022</v>
      </c>
      <c r="V32" s="190">
        <f>ROUND(V88*Содержание!$H$8*(1+$H$14)*(1-$H$15)*(1-$H$16),0)</f>
        <v>373524</v>
      </c>
      <c r="W32" s="190">
        <f>ROUND(W88*Содержание!$H$8*(1+$H$14)*(1-$H$15)*(1-$H$16),0)</f>
        <v>389847</v>
      </c>
      <c r="X32" s="190">
        <f>ROUND(X88*Содержание!$H$8*(1+$H$14)*(1-$H$15)*(1-$H$16),0)</f>
        <v>395015</v>
      </c>
      <c r="Y32" s="190">
        <f>ROUND(Y88*Содержание!$H$8*(1+$H$14)*(1-$H$15)*(1-$H$16),0)</f>
        <v>400644</v>
      </c>
      <c r="Z32" s="190">
        <f>ROUND(Z88*Содержание!$H$8*(1+$H$14)*(1-$H$15)*(1-$H$16),0)</f>
        <v>405014</v>
      </c>
      <c r="AA32" s="190">
        <f>ROUND(AA88*Содержание!$H$8*(1+$H$14)*(1-$H$15)*(1-$H$16),0)</f>
        <v>407367</v>
      </c>
      <c r="AB32" s="190">
        <f>ROUND(AB88*Содержание!$H$8*(1+$H$14)*(1-$H$15)*(1-$H$16),0)</f>
        <v>414206</v>
      </c>
      <c r="AC32" s="190">
        <f>ROUND(AC88*Содержание!$H$8*(1+$H$14)*(1-$H$15)*(1-$H$16),0)</f>
        <v>421152</v>
      </c>
      <c r="AD32" s="190">
        <f>ROUND(AD88*Содержание!$H$8*(1+$H$14)*(1-$H$15)*(1-$H$16),0)</f>
        <v>427315</v>
      </c>
      <c r="AE32" s="190">
        <f>ROUND(AE88*Содержание!$H$8*(1+$H$14)*(1-$H$15)*(1-$H$16),0)</f>
        <v>434265</v>
      </c>
      <c r="AF32" s="190">
        <f>ROUND(AF88*Содержание!$H$8*(1+$H$14)*(1-$H$15)*(1-$H$16),0)</f>
        <v>447600</v>
      </c>
      <c r="AG32" s="190">
        <f>ROUND(AG88*Содержание!$H$8*(1+$H$14)*(1-$H$15)*(1-$H$16),0)</f>
        <v>454435</v>
      </c>
      <c r="AH32" s="190">
        <f>ROUND(AH88*Содержание!$H$8*(1+$H$14)*(1-$H$15)*(1-$H$16),0)</f>
        <v>480771</v>
      </c>
      <c r="AI32" s="190">
        <f>ROUND(AI88*Содержание!$H$8*(1+$H$14)*(1-$H$15)*(1-$H$16),0)</f>
        <v>486152</v>
      </c>
      <c r="AJ32" s="190">
        <f>ROUND(AJ88*Содержание!$H$8*(1+$H$14)*(1-$H$15)*(1-$H$16),0)</f>
        <v>494781</v>
      </c>
      <c r="AK32" s="190">
        <f>ROUND(AK88*Содержание!$H$8*(1+$H$14)*(1-$H$15)*(1-$H$16),0)</f>
        <v>506774</v>
      </c>
      <c r="AL32" s="190">
        <f>ROUND(AL88*Содержание!$H$8*(1+$H$14)*(1-$H$15)*(1-$H$16),0)</f>
        <v>514168</v>
      </c>
      <c r="AM32" s="190">
        <f>ROUND(AM88*Содержание!$H$8*(1+$H$14)*(1-$H$15)*(1-$H$16),0)</f>
        <v>595755</v>
      </c>
      <c r="AN32" s="190">
        <f>ROUND(AN88*Содержание!$H$8*(1+$H$14)*(1-$H$15)*(1-$H$16),0)</f>
        <v>597437</v>
      </c>
      <c r="AO32" s="190">
        <f>ROUND(AO88*Содержание!$H$8*(1+$H$14)*(1-$H$15)*(1-$H$16),0)</f>
        <v>599566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181">
        <v>3375</v>
      </c>
      <c r="B33" s="190">
        <f>ROUND(B89*Содержание!$H$8*(1+$H$14)*(1-$H$15)*(1-$H$16),0)</f>
        <v>190404</v>
      </c>
      <c r="C33" s="190">
        <f>ROUND(C89*Содержание!$H$8*(1+$H$14)*(1-$H$15)*(1-$H$16),0)</f>
        <v>200038</v>
      </c>
      <c r="D33" s="190">
        <f>ROUND(D89*Содержание!$H$8*(1+$H$14)*(1-$H$15)*(1-$H$16),0)</f>
        <v>205085</v>
      </c>
      <c r="E33" s="190">
        <f>ROUND(E89*Содержание!$H$8*(1+$H$14)*(1-$H$15)*(1-$H$16),0)</f>
        <v>215843</v>
      </c>
      <c r="F33" s="190">
        <f>ROUND(F89*Содержание!$H$8*(1+$H$14)*(1-$H$15)*(1-$H$16),0)</f>
        <v>223914</v>
      </c>
      <c r="G33" s="190">
        <f>ROUND(G89*Содержание!$H$8*(1+$H$14)*(1-$H$15)*(1-$H$16),0)</f>
        <v>237808</v>
      </c>
      <c r="H33" s="190">
        <f>ROUND(H89*Содержание!$H$8*(1+$H$14)*(1-$H$15)*(1-$H$16),0)</f>
        <v>243188</v>
      </c>
      <c r="I33" s="190">
        <f>ROUND(I89*Содержание!$H$8*(1+$H$14)*(1-$H$15)*(1-$H$16),0)</f>
        <v>255965</v>
      </c>
      <c r="J33" s="190">
        <f>ROUND(J89*Содержание!$H$8*(1+$H$14)*(1-$H$15)*(1-$H$16),0)</f>
        <v>269078</v>
      </c>
      <c r="K33" s="190">
        <f>ROUND(K89*Содержание!$H$8*(1+$H$14)*(1-$H$15)*(1-$H$16),0)</f>
        <v>274344</v>
      </c>
      <c r="L33" s="190">
        <f>ROUND(L89*Содержание!$H$8*(1+$H$14)*(1-$H$15)*(1-$H$16),0)</f>
        <v>278826</v>
      </c>
      <c r="M33" s="190">
        <f>ROUND(M89*Содержание!$H$8*(1+$H$14)*(1-$H$15)*(1-$H$16),0)</f>
        <v>292836</v>
      </c>
      <c r="N33" s="190">
        <f>ROUND(N89*Содержание!$H$8*(1+$H$14)*(1-$H$15)*(1-$H$16),0)</f>
        <v>300006</v>
      </c>
      <c r="O33" s="190">
        <f>ROUND(O89*Содержание!$H$8*(1+$H$14)*(1-$H$15)*(1-$H$16),0)</f>
        <v>315584</v>
      </c>
      <c r="P33" s="190">
        <f>ROUND(P89*Содержание!$H$8*(1+$H$14)*(1-$H$15)*(1-$H$16),0)</f>
        <v>320178</v>
      </c>
      <c r="Q33" s="190">
        <f>ROUND(Q89*Содержание!$H$8*(1+$H$14)*(1-$H$15)*(1-$H$16),0)</f>
        <v>334301</v>
      </c>
      <c r="R33" s="190">
        <f>ROUND(R89*Содержание!$H$8*(1+$H$14)*(1-$H$15)*(1-$H$16),0)</f>
        <v>342707</v>
      </c>
      <c r="S33" s="190">
        <f>ROUND(S89*Содержание!$H$8*(1+$H$14)*(1-$H$15)*(1-$H$16),0)</f>
        <v>349653</v>
      </c>
      <c r="T33" s="190">
        <f>ROUND(T89*Содержание!$H$8*(1+$H$14)*(1-$H$15)*(1-$H$16),0)</f>
        <v>355704</v>
      </c>
      <c r="U33" s="190">
        <f>ROUND(U89*Содержание!$H$8*(1+$H$14)*(1-$H$15)*(1-$H$16),0)</f>
        <v>372516</v>
      </c>
      <c r="V33" s="190">
        <f>ROUND(V89*Содержание!$H$8*(1+$H$14)*(1-$H$15)*(1-$H$16),0)</f>
        <v>378792</v>
      </c>
      <c r="W33" s="190">
        <f>ROUND(W89*Содержание!$H$8*(1+$H$14)*(1-$H$15)*(1-$H$16),0)</f>
        <v>395753</v>
      </c>
      <c r="X33" s="190">
        <f>ROUND(X89*Содержание!$H$8*(1+$H$14)*(1-$H$15)*(1-$H$16),0)</f>
        <v>401316</v>
      </c>
      <c r="Y33" s="190">
        <f>ROUND(Y89*Содержание!$H$8*(1+$H$14)*(1-$H$15)*(1-$H$16),0)</f>
        <v>406471</v>
      </c>
      <c r="Z33" s="190">
        <f>ROUND(Z89*Содержание!$H$8*(1+$H$14)*(1-$H$15)*(1-$H$16),0)</f>
        <v>415213</v>
      </c>
      <c r="AA33" s="190">
        <f>ROUND(AA89*Содержание!$H$8*(1+$H$14)*(1-$H$15)*(1-$H$16),0)</f>
        <v>428439</v>
      </c>
      <c r="AB33" s="190">
        <f>ROUND(AB89*Содержание!$H$8*(1+$H$14)*(1-$H$15)*(1-$H$16),0)</f>
        <v>436057</v>
      </c>
      <c r="AC33" s="190">
        <f>ROUND(AC89*Содержание!$H$8*(1+$H$14)*(1-$H$15)*(1-$H$16),0)</f>
        <v>443454</v>
      </c>
      <c r="AD33" s="190">
        <f>ROUND(AD89*Содержание!$H$8*(1+$H$14)*(1-$H$15)*(1-$H$16),0)</f>
        <v>449841</v>
      </c>
      <c r="AE33" s="190">
        <f>ROUND(AE89*Содержание!$H$8*(1+$H$14)*(1-$H$15)*(1-$H$16),0)</f>
        <v>457351</v>
      </c>
      <c r="AF33" s="190">
        <f>ROUND(AF89*Содержание!$H$8*(1+$H$14)*(1-$H$15)*(1-$H$16),0)</f>
        <v>480437</v>
      </c>
      <c r="AG33" s="190">
        <f>ROUND(AG89*Содержание!$H$8*(1+$H$14)*(1-$H$15)*(1-$H$16),0)</f>
        <v>483126</v>
      </c>
      <c r="AH33" s="190">
        <f>ROUND(AH89*Содержание!$H$8*(1+$H$14)*(1-$H$15)*(1-$H$16),0)</f>
        <v>494895</v>
      </c>
      <c r="AI33" s="190">
        <f>ROUND(AI89*Содержание!$H$8*(1+$H$14)*(1-$H$15)*(1-$H$16),0)</f>
        <v>509237</v>
      </c>
      <c r="AJ33" s="190">
        <f>ROUND(AJ89*Содержание!$H$8*(1+$H$14)*(1-$H$15)*(1-$H$16),0)</f>
        <v>524927</v>
      </c>
      <c r="AK33" s="190">
        <f>ROUND(AK89*Содержание!$H$8*(1+$H$14)*(1-$H$15)*(1-$H$16),0)</f>
        <v>531316</v>
      </c>
      <c r="AL33" s="190">
        <f>ROUND(AL89*Содержание!$H$8*(1+$H$14)*(1-$H$15)*(1-$H$16),0)</f>
        <v>584211</v>
      </c>
      <c r="AM33" s="190">
        <f>ROUND(AM89*Содержание!$H$8*(1+$H$14)*(1-$H$15)*(1-$H$16),0)</f>
        <v>595866</v>
      </c>
      <c r="AN33" s="190">
        <f>ROUND(AN89*Содержание!$H$8*(1+$H$14)*(1-$H$15)*(1-$H$16),0)</f>
        <v>598555</v>
      </c>
      <c r="AO33" s="190">
        <f>ROUND(AO89*Содержание!$H$8*(1+$H$14)*(1-$H$15)*(1-$H$16),0)</f>
        <v>612901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181">
        <v>3500</v>
      </c>
      <c r="B34" s="190">
        <f>ROUND(B90*Содержание!$H$8*(1+$H$14)*(1-$H$15)*(1-$H$16),0)</f>
        <v>194436</v>
      </c>
      <c r="C34" s="190">
        <f>ROUND(C90*Содержание!$H$8*(1+$H$14)*(1-$H$15)*(1-$H$16),0)</f>
        <v>208336</v>
      </c>
      <c r="D34" s="190">
        <f>ROUND(D90*Содержание!$H$8*(1+$H$14)*(1-$H$15)*(1-$H$16),0)</f>
        <v>213490</v>
      </c>
      <c r="E34" s="190">
        <f>ROUND(E90*Содержание!$H$8*(1+$H$14)*(1-$H$15)*(1-$H$16),0)</f>
        <v>231644</v>
      </c>
      <c r="F34" s="190">
        <f>ROUND(F90*Содержание!$H$8*(1+$H$14)*(1-$H$15)*(1-$H$16),0)</f>
        <v>240163</v>
      </c>
      <c r="G34" s="190">
        <f>ROUND(G90*Содержание!$H$8*(1+$H$14)*(1-$H$15)*(1-$H$16),0)</f>
        <v>248007</v>
      </c>
      <c r="H34" s="190">
        <f>ROUND(H90*Содержание!$H$8*(1+$H$14)*(1-$H$15)*(1-$H$16),0)</f>
        <v>252825</v>
      </c>
      <c r="I34" s="190">
        <f>ROUND(I90*Содержание!$H$8*(1+$H$14)*(1-$H$15)*(1-$H$16),0)</f>
        <v>264818</v>
      </c>
      <c r="J34" s="190">
        <f>ROUND(J90*Содержание!$H$8*(1+$H$14)*(1-$H$15)*(1-$H$16),0)</f>
        <v>279161</v>
      </c>
      <c r="K34" s="190">
        <f>ROUND(K90*Содержание!$H$8*(1+$H$14)*(1-$H$15)*(1-$H$16),0)</f>
        <v>284765</v>
      </c>
      <c r="L34" s="190">
        <f>ROUND(L90*Содержание!$H$8*(1+$H$14)*(1-$H$15)*(1-$H$16),0)</f>
        <v>290930</v>
      </c>
      <c r="M34" s="190">
        <f>ROUND(M90*Содержание!$H$8*(1+$H$14)*(1-$H$15)*(1-$H$16),0)</f>
        <v>305385</v>
      </c>
      <c r="N34" s="190">
        <f>ROUND(N90*Содержание!$H$8*(1+$H$14)*(1-$H$15)*(1-$H$16),0)</f>
        <v>313455</v>
      </c>
      <c r="O34" s="190">
        <f>ROUND(O90*Содержание!$H$8*(1+$H$14)*(1-$H$15)*(1-$H$16),0)</f>
        <v>330601</v>
      </c>
      <c r="P34" s="190">
        <f>ROUND(P90*Содержание!$H$8*(1+$H$14)*(1-$H$15)*(1-$H$16),0)</f>
        <v>336542</v>
      </c>
      <c r="Q34" s="190">
        <f>ROUND(Q90*Содержание!$H$8*(1+$H$14)*(1-$H$15)*(1-$H$16),0)</f>
        <v>352343</v>
      </c>
      <c r="R34" s="190">
        <f>ROUND(R90*Содержание!$H$8*(1+$H$14)*(1-$H$15)*(1-$H$16),0)</f>
        <v>360412</v>
      </c>
      <c r="S34" s="190">
        <f>ROUND(S90*Содержание!$H$8*(1+$H$14)*(1-$H$15)*(1-$H$16),0)</f>
        <v>366686</v>
      </c>
      <c r="T34" s="190">
        <f>ROUND(T90*Содержание!$H$8*(1+$H$14)*(1-$H$15)*(1-$H$16),0)</f>
        <v>372516</v>
      </c>
      <c r="U34" s="190">
        <f>ROUND(U90*Содержание!$H$8*(1+$H$14)*(1-$H$15)*(1-$H$16),0)</f>
        <v>389774</v>
      </c>
      <c r="V34" s="190">
        <f>ROUND(V90*Содержание!$H$8*(1+$H$14)*(1-$H$15)*(1-$H$16),0)</f>
        <v>394257</v>
      </c>
      <c r="W34" s="190">
        <f>ROUND(W90*Содержание!$H$8*(1+$H$14)*(1-$H$15)*(1-$H$16),0)</f>
        <v>410506</v>
      </c>
      <c r="X34" s="190">
        <f>ROUND(X90*Содержание!$H$8*(1+$H$14)*(1-$H$15)*(1-$H$16),0)</f>
        <v>415550</v>
      </c>
      <c r="Y34" s="190">
        <f>ROUND(Y90*Содержание!$H$8*(1+$H$14)*(1-$H$15)*(1-$H$16),0)</f>
        <v>421265</v>
      </c>
      <c r="Z34" s="190">
        <f>ROUND(Z90*Содержание!$H$8*(1+$H$14)*(1-$H$15)*(1-$H$16),0)</f>
        <v>425972</v>
      </c>
      <c r="AA34" s="190">
        <f>ROUND(AA90*Содержание!$H$8*(1+$H$14)*(1-$H$15)*(1-$H$16),0)</f>
        <v>440205</v>
      </c>
      <c r="AB34" s="190">
        <f>ROUND(AB90*Содержание!$H$8*(1+$H$14)*(1-$H$15)*(1-$H$16),0)</f>
        <v>447600</v>
      </c>
      <c r="AC34" s="190">
        <f>ROUND(AC90*Содержание!$H$8*(1+$H$14)*(1-$H$15)*(1-$H$16),0)</f>
        <v>455109</v>
      </c>
      <c r="AD34" s="190">
        <f>ROUND(AD90*Содержание!$H$8*(1+$H$14)*(1-$H$15)*(1-$H$16),0)</f>
        <v>473041</v>
      </c>
      <c r="AE34" s="190">
        <f>ROUND(AE90*Содержание!$H$8*(1+$H$14)*(1-$H$15)*(1-$H$16),0)</f>
        <v>475953</v>
      </c>
      <c r="AF34" s="190">
        <f>ROUND(AF90*Содержание!$H$8*(1+$H$14)*(1-$H$15)*(1-$H$16),0)</f>
        <v>486376</v>
      </c>
      <c r="AG34" s="190">
        <f>ROUND(AG90*Содержание!$H$8*(1+$H$14)*(1-$H$15)*(1-$H$16),0)</f>
        <v>491195</v>
      </c>
      <c r="AH34" s="190">
        <f>ROUND(AH90*Содержание!$H$8*(1+$H$14)*(1-$H$15)*(1-$H$16),0)</f>
        <v>508454</v>
      </c>
      <c r="AI34" s="190">
        <f>ROUND(AI90*Содержание!$H$8*(1+$H$14)*(1-$H$15)*(1-$H$16),0)</f>
        <v>527058</v>
      </c>
      <c r="AJ34" s="190">
        <f>ROUND(AJ90*Содержание!$H$8*(1+$H$14)*(1-$H$15)*(1-$H$16),0)</f>
        <v>538711</v>
      </c>
      <c r="AK34" s="190">
        <f>ROUND(AK90*Содержание!$H$8*(1+$H$14)*(1-$H$15)*(1-$H$16),0)</f>
        <v>586341</v>
      </c>
      <c r="AL34" s="190">
        <f>ROUND(AL90*Содержание!$H$8*(1+$H$14)*(1-$H$15)*(1-$H$16),0)</f>
        <v>596425</v>
      </c>
      <c r="AM34" s="190">
        <f>ROUND(AM90*Содержание!$H$8*(1+$H$14)*(1-$H$15)*(1-$H$16),0)</f>
        <v>615030</v>
      </c>
      <c r="AN34" s="190">
        <f>ROUND(AN90*Содержание!$H$8*(1+$H$14)*(1-$H$15)*(1-$H$16),0)</f>
        <v>616039</v>
      </c>
      <c r="AO34" s="190">
        <f>ROUND(AO90*Содержание!$H$8*(1+$H$14)*(1-$H$15)*(1-$H$16),0)</f>
        <v>622092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181">
        <v>3625</v>
      </c>
      <c r="B35" s="190">
        <f>ROUND(B91*Содержание!$H$8*(1+$H$14)*(1-$H$15)*(1-$H$16),0)</f>
        <v>204412</v>
      </c>
      <c r="C35" s="190">
        <f>ROUND(C91*Содержание!$H$8*(1+$H$14)*(1-$H$15)*(1-$H$16),0)</f>
        <v>211247</v>
      </c>
      <c r="D35" s="190">
        <f>ROUND(D91*Содержание!$H$8*(1+$H$14)*(1-$H$15)*(1-$H$16),0)</f>
        <v>215507</v>
      </c>
      <c r="E35" s="190">
        <f>ROUND(E91*Содержание!$H$8*(1+$H$14)*(1-$H$15)*(1-$H$16),0)</f>
        <v>233773</v>
      </c>
      <c r="F35" s="190">
        <f>ROUND(F91*Содержание!$H$8*(1+$H$14)*(1-$H$15)*(1-$H$16),0)</f>
        <v>242067</v>
      </c>
      <c r="G35" s="190">
        <f>ROUND(G91*Содержание!$H$8*(1+$H$14)*(1-$H$15)*(1-$H$16),0)</f>
        <v>250024</v>
      </c>
      <c r="H35" s="190">
        <f>ROUND(H91*Содержание!$H$8*(1+$H$14)*(1-$H$15)*(1-$H$16),0)</f>
        <v>263472</v>
      </c>
      <c r="I35" s="190">
        <f>ROUND(I91*Содержание!$H$8*(1+$H$14)*(1-$H$15)*(1-$H$16),0)</f>
        <v>276250</v>
      </c>
      <c r="J35" s="190">
        <f>ROUND(J91*Содержание!$H$8*(1+$H$14)*(1-$H$15)*(1-$H$16),0)</f>
        <v>291714</v>
      </c>
      <c r="K35" s="190">
        <f>ROUND(K91*Содержание!$H$8*(1+$H$14)*(1-$H$15)*(1-$H$16),0)</f>
        <v>298214</v>
      </c>
      <c r="L35" s="190">
        <f>ROUND(L91*Содержание!$H$8*(1+$H$14)*(1-$H$15)*(1-$H$16),0)</f>
        <v>303593</v>
      </c>
      <c r="M35" s="190">
        <f>ROUND(M91*Содержание!$H$8*(1+$H$14)*(1-$H$15)*(1-$H$16),0)</f>
        <v>318386</v>
      </c>
      <c r="N35" s="190">
        <f>ROUND(N91*Содержание!$H$8*(1+$H$14)*(1-$H$15)*(1-$H$16),0)</f>
        <v>327464</v>
      </c>
      <c r="O35" s="190">
        <f>ROUND(O91*Содержание!$H$8*(1+$H$14)*(1-$H$15)*(1-$H$16),0)</f>
        <v>345058</v>
      </c>
      <c r="P35" s="190">
        <f>ROUND(P91*Содержание!$H$8*(1+$H$14)*(1-$H$15)*(1-$H$16),0)</f>
        <v>351111</v>
      </c>
      <c r="Q35" s="190">
        <f>ROUND(Q91*Содержание!$H$8*(1+$H$14)*(1-$H$15)*(1-$H$16),0)</f>
        <v>356938</v>
      </c>
      <c r="R35" s="190">
        <f>ROUND(R91*Содержание!$H$8*(1+$H$14)*(1-$H$15)*(1-$H$16),0)</f>
        <v>375990</v>
      </c>
      <c r="S35" s="190">
        <f>ROUND(S91*Содержание!$H$8*(1+$H$14)*(1-$H$15)*(1-$H$16),0)</f>
        <v>382601</v>
      </c>
      <c r="T35" s="190">
        <f>ROUND(T91*Содержание!$H$8*(1+$H$14)*(1-$H$15)*(1-$H$16),0)</f>
        <v>388429</v>
      </c>
      <c r="U35" s="190">
        <f>ROUND(U91*Содержание!$H$8*(1+$H$14)*(1-$H$15)*(1-$H$16),0)</f>
        <v>393921</v>
      </c>
      <c r="V35" s="190">
        <f>ROUND(V91*Содержание!$H$8*(1+$H$14)*(1-$H$15)*(1-$H$16),0)</f>
        <v>411401</v>
      </c>
      <c r="W35" s="190">
        <f>ROUND(W91*Содержание!$H$8*(1+$H$14)*(1-$H$15)*(1-$H$16),0)</f>
        <v>423952</v>
      </c>
      <c r="X35" s="190">
        <f>ROUND(X91*Содержание!$H$8*(1+$H$14)*(1-$H$15)*(1-$H$16),0)</f>
        <v>433817</v>
      </c>
      <c r="Y35" s="190">
        <f>ROUND(Y91*Содержание!$H$8*(1+$H$14)*(1-$H$15)*(1-$H$16),0)</f>
        <v>438861</v>
      </c>
      <c r="Z35" s="190">
        <f>ROUND(Z91*Содержание!$H$8*(1+$H$14)*(1-$H$15)*(1-$H$16),0)</f>
        <v>450515</v>
      </c>
      <c r="AA35" s="190">
        <f>ROUND(AA91*Содержание!$H$8*(1+$H$14)*(1-$H$15)*(1-$H$16),0)</f>
        <v>466429</v>
      </c>
      <c r="AB35" s="190">
        <f>ROUND(AB91*Содержание!$H$8*(1+$H$14)*(1-$H$15)*(1-$H$16),0)</f>
        <v>474496</v>
      </c>
      <c r="AC35" s="190">
        <f>ROUND(AC91*Содержание!$H$8*(1+$H$14)*(1-$H$15)*(1-$H$16),0)</f>
        <v>492651</v>
      </c>
      <c r="AD35" s="190">
        <f>ROUND(AD91*Содержание!$H$8*(1+$H$14)*(1-$H$15)*(1-$H$16),0)</f>
        <v>493214</v>
      </c>
      <c r="AE35" s="190">
        <f>ROUND(AE91*Содержание!$H$8*(1+$H$14)*(1-$H$15)*(1-$H$16),0)</f>
        <v>509574</v>
      </c>
      <c r="AF35" s="190">
        <f>ROUND(AF91*Содержание!$H$8*(1+$H$14)*(1-$H$15)*(1-$H$16),0)</f>
        <v>515290</v>
      </c>
      <c r="AG35" s="190">
        <f>ROUND(AG91*Содержание!$H$8*(1+$H$14)*(1-$H$15)*(1-$H$16),0)</f>
        <v>522798</v>
      </c>
      <c r="AH35" s="190">
        <f>ROUND(AH91*Содержание!$H$8*(1+$H$14)*(1-$H$15)*(1-$H$16),0)</f>
        <v>545323</v>
      </c>
      <c r="AI35" s="190">
        <f>ROUND(AI91*Содержание!$H$8*(1+$H$14)*(1-$H$15)*(1-$H$16),0)</f>
        <v>614357</v>
      </c>
      <c r="AJ35" s="190">
        <f>ROUND(AJ91*Содержание!$H$8*(1+$H$14)*(1-$H$15)*(1-$H$16),0)</f>
        <v>624333</v>
      </c>
      <c r="AK35" s="190">
        <f>ROUND(AK91*Содержание!$H$8*(1+$H$14)*(1-$H$15)*(1-$H$16),0)</f>
        <v>626910</v>
      </c>
      <c r="AL35" s="190">
        <f>ROUND(AL91*Содержание!$H$8*(1+$H$14)*(1-$H$15)*(1-$H$16),0)</f>
        <v>629264</v>
      </c>
      <c r="AM35" s="190">
        <f>ROUND(AM91*Содержание!$H$8*(1+$H$14)*(1-$H$15)*(1-$H$16),0)</f>
        <v>634082</v>
      </c>
      <c r="AN35" s="190">
        <f>ROUND(AN91*Содержание!$H$8*(1+$H$14)*(1-$H$15)*(1-$H$16),0)</f>
        <v>668599</v>
      </c>
      <c r="AO35" s="190">
        <f>ROUND(AO91*Содержание!$H$8*(1+$H$14)*(1-$H$15)*(1-$H$16),0)</f>
        <v>674651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181">
        <v>3750</v>
      </c>
      <c r="B36" s="190">
        <f>ROUND(B92*Содержание!$H$8*(1+$H$14)*(1-$H$15)*(1-$H$16),0)</f>
        <v>209456</v>
      </c>
      <c r="C36" s="190">
        <f>ROUND(C92*Содержание!$H$8*(1+$H$14)*(1-$H$15)*(1-$H$16),0)</f>
        <v>228615</v>
      </c>
      <c r="D36" s="190">
        <f>ROUND(D92*Содержание!$H$8*(1+$H$14)*(1-$H$15)*(1-$H$16),0)</f>
        <v>234836</v>
      </c>
      <c r="E36" s="190">
        <f>ROUND(E92*Содержание!$H$8*(1+$H$14)*(1-$H$15)*(1-$H$16),0)</f>
        <v>247671</v>
      </c>
      <c r="F36" s="190">
        <f>ROUND(F92*Содержание!$H$8*(1+$H$14)*(1-$H$15)*(1-$H$16),0)</f>
        <v>257532</v>
      </c>
      <c r="G36" s="190">
        <f>ROUND(G92*Содержание!$H$8*(1+$H$14)*(1-$H$15)*(1-$H$16),0)</f>
        <v>273641</v>
      </c>
      <c r="H36" s="190">
        <f>ROUND(H92*Содержание!$H$8*(1+$H$14)*(1-$H$15)*(1-$H$16),0)</f>
        <v>279548</v>
      </c>
      <c r="I36" s="190">
        <f>ROUND(I92*Содержание!$H$8*(1+$H$14)*(1-$H$15)*(1-$H$16),0)</f>
        <v>285663</v>
      </c>
      <c r="J36" s="190">
        <f>ROUND(J92*Содержание!$H$8*(1+$H$14)*(1-$H$15)*(1-$H$16),0)</f>
        <v>310550</v>
      </c>
      <c r="K36" s="190">
        <f>ROUND(K92*Содержание!$H$8*(1+$H$14)*(1-$H$15)*(1-$H$16),0)</f>
        <v>316664</v>
      </c>
      <c r="L36" s="190">
        <f>ROUND(L92*Содержание!$H$8*(1+$H$14)*(1-$H$15)*(1-$H$16),0)</f>
        <v>324365</v>
      </c>
      <c r="M36" s="190">
        <f>ROUND(M92*Содержание!$H$8*(1+$H$14)*(1-$H$15)*(1-$H$16),0)</f>
        <v>332377</v>
      </c>
      <c r="N36" s="190">
        <f>ROUND(N92*Содержание!$H$8*(1+$H$14)*(1-$H$15)*(1-$H$16),0)</f>
        <v>350832</v>
      </c>
      <c r="O36" s="190">
        <f>ROUND(O92*Содержание!$H$8*(1+$H$14)*(1-$H$15)*(1-$H$16),0)</f>
        <v>368441</v>
      </c>
      <c r="P36" s="190">
        <f>ROUND(P92*Содержание!$H$8*(1+$H$14)*(1-$H$15)*(1-$H$16),0)</f>
        <v>374554</v>
      </c>
      <c r="Q36" s="190">
        <f>ROUND(Q92*Содержание!$H$8*(1+$H$14)*(1-$H$15)*(1-$H$16),0)</f>
        <v>380252</v>
      </c>
      <c r="R36" s="190">
        <f>ROUND(R92*Содержание!$H$8*(1+$H$14)*(1-$H$15)*(1-$H$16),0)</f>
        <v>381256</v>
      </c>
      <c r="S36" s="190">
        <f>ROUND(S92*Содержание!$H$8*(1+$H$14)*(1-$H$15)*(1-$H$16),0)</f>
        <v>381704</v>
      </c>
      <c r="T36" s="190">
        <f>ROUND(T92*Содержание!$H$8*(1+$H$14)*(1-$H$15)*(1-$H$16),0)</f>
        <v>387532</v>
      </c>
      <c r="U36" s="190">
        <f>ROUND(U92*Содержание!$H$8*(1+$H$14)*(1-$H$15)*(1-$H$16),0)</f>
        <v>405462</v>
      </c>
      <c r="V36" s="190">
        <f>ROUND(V92*Содержание!$H$8*(1+$H$14)*(1-$H$15)*(1-$H$16),0)</f>
        <v>410506</v>
      </c>
      <c r="W36" s="190">
        <f>ROUND(W92*Содержание!$H$8*(1+$H$14)*(1-$H$15)*(1-$H$16),0)</f>
        <v>427653</v>
      </c>
      <c r="X36" s="190">
        <f>ROUND(X92*Содержание!$H$8*(1+$H$14)*(1-$H$15)*(1-$H$16),0)</f>
        <v>433480</v>
      </c>
      <c r="Y36" s="190">
        <f>ROUND(Y92*Содержание!$H$8*(1+$H$14)*(1-$H$15)*(1-$H$16),0)</f>
        <v>457125</v>
      </c>
      <c r="Z36" s="190">
        <f>ROUND(Z92*Содержание!$H$8*(1+$H$14)*(1-$H$15)*(1-$H$16),0)</f>
        <v>448160</v>
      </c>
      <c r="AA36" s="190">
        <f>ROUND(AA92*Содержание!$H$8*(1+$H$14)*(1-$H$15)*(1-$H$16),0)</f>
        <v>473376</v>
      </c>
      <c r="AB36" s="190">
        <f>ROUND(AB92*Содержание!$H$8*(1+$H$14)*(1-$H$15)*(1-$H$16),0)</f>
        <v>481110</v>
      </c>
      <c r="AC36" s="190">
        <f>ROUND(AC92*Содержание!$H$8*(1+$H$14)*(1-$H$15)*(1-$H$16),0)</f>
        <v>481895</v>
      </c>
      <c r="AD36" s="190">
        <f>ROUND(AD92*Содержание!$H$8*(1+$H$14)*(1-$H$15)*(1-$H$16),0)</f>
        <v>486712</v>
      </c>
      <c r="AE36" s="190">
        <f>ROUND(AE92*Содержание!$H$8*(1+$H$14)*(1-$H$15)*(1-$H$16),0)</f>
        <v>494895</v>
      </c>
      <c r="AF36" s="190">
        <f>ROUND(AF92*Содержание!$H$8*(1+$H$14)*(1-$H$15)*(1-$H$16),0)</f>
        <v>511368</v>
      </c>
      <c r="AG36" s="190">
        <f>ROUND(AG92*Содержание!$H$8*(1+$H$14)*(1-$H$15)*(1-$H$16),0)</f>
        <v>519997</v>
      </c>
      <c r="AH36" s="190">
        <f>ROUND(AH92*Содержание!$H$8*(1+$H$14)*(1-$H$15)*(1-$H$16),0)</f>
        <v>598109</v>
      </c>
      <c r="AI36" s="190">
        <f>ROUND(AI92*Содержание!$H$8*(1+$H$14)*(1-$H$15)*(1-$H$16),0)</f>
        <v>599566</v>
      </c>
      <c r="AJ36" s="190">
        <f>ROUND(AJ92*Содержание!$H$8*(1+$H$14)*(1-$H$15)*(1-$H$16),0)</f>
        <v>609988</v>
      </c>
      <c r="AK36" s="190">
        <f>ROUND(AK92*Содержание!$H$8*(1+$H$14)*(1-$H$15)*(1-$H$16),0)</f>
        <v>616599</v>
      </c>
      <c r="AL36" s="190">
        <f>ROUND(AL92*Содержание!$H$8*(1+$H$14)*(1-$H$15)*(1-$H$16),0)</f>
        <v>622092</v>
      </c>
      <c r="AM36" s="190">
        <f>ROUND(AM92*Содержание!$H$8*(1+$H$14)*(1-$H$15)*(1-$H$16),0)</f>
        <v>651117</v>
      </c>
      <c r="AN36" s="190">
        <f>ROUND(AN92*Содержание!$H$8*(1+$H$14)*(1-$H$15)*(1-$H$16),0)</f>
        <v>652123</v>
      </c>
      <c r="AO36" s="190">
        <f>ROUND(AO92*Содержание!$H$8*(1+$H$14)*(1-$H$15)*(1-$H$16),0)</f>
        <v>654927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181">
        <v>3875</v>
      </c>
      <c r="B37" s="190">
        <f>ROUND(B93*Содержание!$H$8*(1+$H$14)*(1-$H$15)*(1-$H$16),0)</f>
        <v>214163</v>
      </c>
      <c r="C37" s="190">
        <f>ROUND(C93*Содержание!$H$8*(1+$H$14)*(1-$H$15)*(1-$H$16),0)</f>
        <v>231144</v>
      </c>
      <c r="D37" s="190">
        <f>ROUND(D93*Содержание!$H$8*(1+$H$14)*(1-$H$15)*(1-$H$16),0)</f>
        <v>237025</v>
      </c>
      <c r="E37" s="190">
        <f>ROUND(E93*Содержание!$H$8*(1+$H$14)*(1-$H$15)*(1-$H$16),0)</f>
        <v>249688</v>
      </c>
      <c r="F37" s="190">
        <f>ROUND(F93*Содержание!$H$8*(1+$H$14)*(1-$H$15)*(1-$H$16),0)</f>
        <v>260671</v>
      </c>
      <c r="G37" s="190">
        <f>ROUND(G93*Содержание!$H$8*(1+$H$14)*(1-$H$15)*(1-$H$16),0)</f>
        <v>278071</v>
      </c>
      <c r="H37" s="190">
        <f>ROUND(H93*Содержание!$H$8*(1+$H$14)*(1-$H$15)*(1-$H$16),0)</f>
        <v>283025</v>
      </c>
      <c r="I37" s="190">
        <f>ROUND(I93*Содержание!$H$8*(1+$H$14)*(1-$H$15)*(1-$H$16),0)</f>
        <v>296981</v>
      </c>
      <c r="J37" s="190">
        <f>ROUND(J93*Содержание!$H$8*(1+$H$14)*(1-$H$15)*(1-$H$16),0)</f>
        <v>313606</v>
      </c>
      <c r="K37" s="190">
        <f>ROUND(K93*Содержание!$H$8*(1+$H$14)*(1-$H$15)*(1-$H$16),0)</f>
        <v>320567</v>
      </c>
      <c r="L37" s="190">
        <f>ROUND(L93*Содержание!$H$8*(1+$H$14)*(1-$H$15)*(1-$H$16),0)</f>
        <v>328160</v>
      </c>
      <c r="M37" s="190">
        <f>ROUND(M93*Содержание!$H$8*(1+$H$14)*(1-$H$15)*(1-$H$16),0)</f>
        <v>336318</v>
      </c>
      <c r="N37" s="190">
        <f>ROUND(N93*Содержание!$H$8*(1+$H$14)*(1-$H$15)*(1-$H$16),0)</f>
        <v>354732</v>
      </c>
      <c r="O37" s="190">
        <f>ROUND(O93*Содержание!$H$8*(1+$H$14)*(1-$H$15)*(1-$H$16),0)</f>
        <v>372976</v>
      </c>
      <c r="P37" s="190">
        <f>ROUND(P93*Содержание!$H$8*(1+$H$14)*(1-$H$15)*(1-$H$16),0)</f>
        <v>379091</v>
      </c>
      <c r="Q37" s="190">
        <f>ROUND(Q93*Содержание!$H$8*(1+$H$14)*(1-$H$15)*(1-$H$16),0)</f>
        <v>385290</v>
      </c>
      <c r="R37" s="190">
        <f>ROUND(R93*Содержание!$H$8*(1+$H$14)*(1-$H$15)*(1-$H$16),0)</f>
        <v>404820</v>
      </c>
      <c r="S37" s="190">
        <f>ROUND(S93*Содержание!$H$8*(1+$H$14)*(1-$H$15)*(1-$H$16),0)</f>
        <v>412096</v>
      </c>
      <c r="T37" s="190">
        <f>ROUND(T93*Содержание!$H$8*(1+$H$14)*(1-$H$15)*(1-$H$16),0)</f>
        <v>418318</v>
      </c>
      <c r="U37" s="190">
        <f>ROUND(U93*Содержание!$H$8*(1+$H$14)*(1-$H$15)*(1-$H$16),0)</f>
        <v>425411</v>
      </c>
      <c r="V37" s="190">
        <f>ROUND(V93*Содержание!$H$8*(1+$H$14)*(1-$H$15)*(1-$H$16),0)</f>
        <v>444363</v>
      </c>
      <c r="W37" s="190">
        <f>ROUND(W93*Содержание!$H$8*(1+$H$14)*(1-$H$15)*(1-$H$16),0)</f>
        <v>463556</v>
      </c>
      <c r="X37" s="190">
        <f>ROUND(X93*Содержание!$H$8*(1+$H$14)*(1-$H$15)*(1-$H$16),0)</f>
        <v>469460</v>
      </c>
      <c r="Y37" s="190">
        <f>ROUND(Y93*Содержание!$H$8*(1+$H$14)*(1-$H$15)*(1-$H$16),0)</f>
        <v>475506</v>
      </c>
      <c r="Z37" s="190">
        <f>ROUND(Z93*Содержание!$H$8*(1+$H$14)*(1-$H$15)*(1-$H$16),0)</f>
        <v>480771</v>
      </c>
      <c r="AA37" s="190">
        <f>ROUND(AA93*Содержание!$H$8*(1+$H$14)*(1-$H$15)*(1-$H$16),0)</f>
        <v>485142</v>
      </c>
      <c r="AB37" s="190">
        <f>ROUND(AB93*Содержание!$H$8*(1+$H$14)*(1-$H$15)*(1-$H$16),0)</f>
        <v>492763</v>
      </c>
      <c r="AC37" s="190">
        <f>ROUND(AC93*Содержание!$H$8*(1+$H$14)*(1-$H$15)*(1-$H$16),0)</f>
        <v>500834</v>
      </c>
      <c r="AD37" s="190">
        <f>ROUND(AD93*Содержание!$H$8*(1+$H$14)*(1-$H$15)*(1-$H$16),0)</f>
        <v>509014</v>
      </c>
      <c r="AE37" s="190">
        <f>ROUND(AE93*Содержание!$H$8*(1+$H$14)*(1-$H$15)*(1-$H$16),0)</f>
        <v>517308</v>
      </c>
      <c r="AF37" s="190">
        <f>ROUND(AF93*Содержание!$H$8*(1+$H$14)*(1-$H$15)*(1-$H$16),0)</f>
        <v>575245</v>
      </c>
      <c r="AG37" s="190">
        <f>ROUND(AG93*Содержание!$H$8*(1+$H$14)*(1-$H$15)*(1-$H$16),0)</f>
        <v>580961</v>
      </c>
      <c r="AH37" s="190">
        <f>ROUND(AH93*Содержание!$H$8*(1+$H$14)*(1-$H$15)*(1-$H$16),0)</f>
        <v>621531</v>
      </c>
      <c r="AI37" s="190">
        <f>ROUND(AI93*Содержание!$H$8*(1+$H$14)*(1-$H$15)*(1-$H$16),0)</f>
        <v>627919</v>
      </c>
      <c r="AJ37" s="190">
        <f>ROUND(AJ93*Содержание!$H$8*(1+$H$14)*(1-$H$15)*(1-$H$16),0)</f>
        <v>649883</v>
      </c>
      <c r="AK37" s="190">
        <f>ROUND(AK93*Содержание!$H$8*(1+$H$14)*(1-$H$15)*(1-$H$16),0)</f>
        <v>656159</v>
      </c>
      <c r="AL37" s="190">
        <f>ROUND(AL93*Содержание!$H$8*(1+$H$14)*(1-$H$15)*(1-$H$16),0)</f>
        <v>673867</v>
      </c>
      <c r="AM37" s="190">
        <f>ROUND(AM93*Содержание!$H$8*(1+$H$14)*(1-$H$15)*(1-$H$16),0)</f>
        <v>689668</v>
      </c>
      <c r="AN37" s="190">
        <f>ROUND(AN93*Содержание!$H$8*(1+$H$14)*(1-$H$15)*(1-$H$16),0)</f>
        <v>690788</v>
      </c>
      <c r="AO37" s="190">
        <f>ROUND(AO93*Содержание!$H$8*(1+$H$14)*(1-$H$15)*(1-$H$16),0)</f>
        <v>691462</v>
      </c>
      <c r="AP37" s="77"/>
      <c r="AQ37" s="13"/>
      <c r="AR37" s="13"/>
      <c r="AS37" s="103"/>
      <c r="AT37" s="103"/>
      <c r="AU37" s="103"/>
      <c r="AV37" s="103"/>
      <c r="AW37" s="103"/>
      <c r="AX37" s="103"/>
      <c r="AY37" s="103"/>
      <c r="AZ37" s="103"/>
    </row>
    <row r="38" spans="1:52">
      <c r="A38" s="181">
        <v>4000</v>
      </c>
      <c r="B38" s="190">
        <f>ROUND(B94*Содержание!$H$8*(1+$H$14)*(1-$H$15)*(1-$H$16),0)</f>
        <v>219541</v>
      </c>
      <c r="C38" s="190">
        <f>ROUND(C94*Содержание!$H$8*(1+$H$14)*(1-$H$15)*(1-$H$16),0)</f>
        <v>238483</v>
      </c>
      <c r="D38" s="190">
        <f>ROUND(D94*Содержание!$H$8*(1+$H$14)*(1-$H$15)*(1-$H$16),0)</f>
        <v>245317</v>
      </c>
      <c r="E38" s="190">
        <f>ROUND(E94*Содержание!$H$8*(1+$H$14)*(1-$H$15)*(1-$H$16),0)</f>
        <v>258431</v>
      </c>
      <c r="F38" s="190">
        <f>ROUND(F94*Содержание!$H$8*(1+$H$14)*(1-$H$15)*(1-$H$16),0)</f>
        <v>266387</v>
      </c>
      <c r="G38" s="190">
        <f>ROUND(G94*Содержание!$H$8*(1+$H$14)*(1-$H$15)*(1-$H$16),0)</f>
        <v>281629</v>
      </c>
      <c r="H38" s="190">
        <f>ROUND(H94*Содержание!$H$8*(1+$H$14)*(1-$H$15)*(1-$H$16),0)</f>
        <v>286782</v>
      </c>
      <c r="I38" s="190">
        <f>ROUND(I94*Содержание!$H$8*(1+$H$14)*(1-$H$15)*(1-$H$16),0)</f>
        <v>300679</v>
      </c>
      <c r="J38" s="190">
        <f>ROUND(J94*Содержание!$H$8*(1+$H$14)*(1-$H$15)*(1-$H$16),0)</f>
        <v>316929</v>
      </c>
      <c r="K38" s="190">
        <f>ROUND(K94*Содержание!$H$8*(1+$H$14)*(1-$H$15)*(1-$H$16),0)</f>
        <v>323877</v>
      </c>
      <c r="L38" s="190">
        <f>ROUND(L94*Содержание!$H$8*(1+$H$14)*(1-$H$15)*(1-$H$16),0)</f>
        <v>330265</v>
      </c>
      <c r="M38" s="190">
        <f>ROUND(M94*Содержание!$H$8*(1+$H$14)*(1-$H$15)*(1-$H$16),0)</f>
        <v>346852</v>
      </c>
      <c r="N38" s="190">
        <f>ROUND(N94*Содержание!$H$8*(1+$H$14)*(1-$H$15)*(1-$H$16),0)</f>
        <v>357721</v>
      </c>
      <c r="O38" s="190">
        <f>ROUND(O94*Содержание!$H$8*(1+$H$14)*(1-$H$15)*(1-$H$16),0)</f>
        <v>378007</v>
      </c>
      <c r="P38" s="190">
        <f>ROUND(P94*Содержание!$H$8*(1+$H$14)*(1-$H$15)*(1-$H$16),0)</f>
        <v>384170</v>
      </c>
      <c r="Q38" s="190">
        <f>ROUND(Q94*Содержание!$H$8*(1+$H$14)*(1-$H$15)*(1-$H$16),0)</f>
        <v>390672</v>
      </c>
      <c r="R38" s="190">
        <f>ROUND(R94*Содержание!$H$8*(1+$H$14)*(1-$H$15)*(1-$H$16),0)</f>
        <v>411067</v>
      </c>
      <c r="S38" s="190">
        <f>ROUND(S94*Содержание!$H$8*(1+$H$14)*(1-$H$15)*(1-$H$16),0)</f>
        <v>417901</v>
      </c>
      <c r="T38" s="190">
        <f>ROUND(T94*Содержание!$H$8*(1+$H$14)*(1-$H$15)*(1-$H$16),0)</f>
        <v>424292</v>
      </c>
      <c r="U38" s="190">
        <f>ROUND(U94*Содержание!$H$8*(1+$H$14)*(1-$H$15)*(1-$H$16),0)</f>
        <v>443902</v>
      </c>
      <c r="V38" s="190">
        <f>ROUND(V94*Содержание!$H$8*(1+$H$14)*(1-$H$15)*(1-$H$16),0)</f>
        <v>450066</v>
      </c>
      <c r="W38" s="190">
        <f>ROUND(W94*Содержание!$H$8*(1+$H$14)*(1-$H$15)*(1-$H$16),0)</f>
        <v>468670</v>
      </c>
      <c r="X38" s="190">
        <f>ROUND(X94*Содержание!$H$8*(1+$H$14)*(1-$H$15)*(1-$H$16),0)</f>
        <v>475281</v>
      </c>
      <c r="Y38" s="190">
        <f>ROUND(Y94*Содержание!$H$8*(1+$H$14)*(1-$H$15)*(1-$H$16),0)</f>
        <v>482229</v>
      </c>
      <c r="Z38" s="190">
        <f>ROUND(Z94*Содержание!$H$8*(1+$H$14)*(1-$H$15)*(1-$H$16),0)</f>
        <v>483574</v>
      </c>
      <c r="AA38" s="190">
        <f>ROUND(AA94*Содержание!$H$8*(1+$H$14)*(1-$H$15)*(1-$H$16),0)</f>
        <v>485369</v>
      </c>
      <c r="AB38" s="190">
        <f>ROUND(AB94*Содержание!$H$8*(1+$H$14)*(1-$H$15)*(1-$H$16),0)</f>
        <v>503745</v>
      </c>
      <c r="AC38" s="190">
        <f>ROUND(AC94*Содержание!$H$8*(1+$H$14)*(1-$H$15)*(1-$H$16),0)</f>
        <v>506884</v>
      </c>
      <c r="AD38" s="190">
        <f>ROUND(AD94*Содержание!$H$8*(1+$H$14)*(1-$H$15)*(1-$H$16),0)</f>
        <v>509686</v>
      </c>
      <c r="AE38" s="190">
        <f>ROUND(AE94*Содержание!$H$8*(1+$H$14)*(1-$H$15)*(1-$H$16),0)</f>
        <v>563480</v>
      </c>
      <c r="AF38" s="190">
        <f>ROUND(AF94*Содержание!$H$8*(1+$H$14)*(1-$H$15)*(1-$H$16),0)</f>
        <v>579393</v>
      </c>
      <c r="AG38" s="190">
        <f>ROUND(AG94*Содержание!$H$8*(1+$H$14)*(1-$H$15)*(1-$H$16),0)</f>
        <v>585110</v>
      </c>
      <c r="AH38" s="190">
        <f>ROUND(AH94*Содержание!$H$8*(1+$H$14)*(1-$H$15)*(1-$H$16),0)</f>
        <v>621531</v>
      </c>
      <c r="AI38" s="190">
        <f>ROUND(AI94*Содержание!$H$8*(1+$H$14)*(1-$H$15)*(1-$H$16),0)</f>
        <v>635313</v>
      </c>
      <c r="AJ38" s="190">
        <f>ROUND(AJ94*Содержание!$H$8*(1+$H$14)*(1-$H$15)*(1-$H$16),0)</f>
        <v>649883</v>
      </c>
      <c r="AK38" s="190">
        <f>ROUND(AK94*Содержание!$H$8*(1+$H$14)*(1-$H$15)*(1-$H$16),0)</f>
        <v>660530</v>
      </c>
      <c r="AL38" s="190">
        <f>ROUND(AL94*Содержание!$H$8*(1+$H$14)*(1-$H$15)*(1-$H$16),0)</f>
        <v>674315</v>
      </c>
      <c r="AM38" s="190">
        <f>ROUND(AM94*Содержание!$H$8*(1+$H$14)*(1-$H$15)*(1-$H$16),0)</f>
        <v>689781</v>
      </c>
      <c r="AN38" s="190">
        <f>ROUND(AN94*Содержание!$H$8*(1+$H$14)*(1-$H$15)*(1-$H$16),0)</f>
        <v>691014</v>
      </c>
      <c r="AO38" s="190">
        <f>ROUND(AO94*Содержание!$H$8*(1+$H$14)*(1-$H$15)*(1-$H$16),0)</f>
        <v>692468</v>
      </c>
      <c r="AP38" s="77"/>
      <c r="AQ38" s="119" t="s">
        <v>660</v>
      </c>
      <c r="AR38" s="13"/>
      <c r="AS38" s="103"/>
      <c r="AT38" s="103"/>
      <c r="AU38" s="103"/>
      <c r="AV38" s="119" t="s">
        <v>661</v>
      </c>
      <c r="AW38" s="103"/>
      <c r="AX38" s="103"/>
      <c r="AY38" s="103"/>
      <c r="AZ38" s="103"/>
    </row>
    <row r="39" spans="1:52">
      <c r="A39" s="181">
        <v>4125</v>
      </c>
      <c r="B39" s="190">
        <f>ROUND(B95*Содержание!$H$8*(1+$H$14)*(1-$H$15)*(1-$H$16),0)</f>
        <v>228732</v>
      </c>
      <c r="C39" s="190">
        <f>ROUND(C95*Содержание!$H$8*(1+$H$14)*(1-$H$15)*(1-$H$16),0)</f>
        <v>241955</v>
      </c>
      <c r="D39" s="190">
        <f>ROUND(D95*Содержание!$H$8*(1+$H$14)*(1-$H$15)*(1-$H$16),0)</f>
        <v>248007</v>
      </c>
      <c r="E39" s="190">
        <f>ROUND(E95*Содержание!$H$8*(1+$H$14)*(1-$H$15)*(1-$H$16),0)</f>
        <v>261904</v>
      </c>
      <c r="F39" s="190">
        <f>ROUND(F95*Содержание!$H$8*(1+$H$14)*(1-$H$15)*(1-$H$16),0)</f>
        <v>273111</v>
      </c>
      <c r="G39" s="190">
        <f>ROUND(G95*Содержание!$H$8*(1+$H$14)*(1-$H$15)*(1-$H$16),0)</f>
        <v>292386</v>
      </c>
      <c r="H39" s="190">
        <f>ROUND(H95*Содержание!$H$8*(1+$H$14)*(1-$H$15)*(1-$H$16),0)</f>
        <v>298776</v>
      </c>
      <c r="I39" s="190">
        <f>ROUND(I95*Содержание!$H$8*(1+$H$14)*(1-$H$15)*(1-$H$16),0)</f>
        <v>314239</v>
      </c>
      <c r="J39" s="190">
        <f>ROUND(J95*Содержание!$H$8*(1+$H$14)*(1-$H$15)*(1-$H$16),0)</f>
        <v>330377</v>
      </c>
      <c r="K39" s="190">
        <f>ROUND(K95*Содержание!$H$8*(1+$H$14)*(1-$H$15)*(1-$H$16),0)</f>
        <v>335980</v>
      </c>
      <c r="L39" s="190">
        <f>ROUND(L95*Содержание!$H$8*(1+$H$14)*(1-$H$15)*(1-$H$16),0)</f>
        <v>342369</v>
      </c>
      <c r="M39" s="190">
        <f>ROUND(M95*Содержание!$H$8*(1+$H$14)*(1-$H$15)*(1-$H$16),0)</f>
        <v>359852</v>
      </c>
      <c r="N39" s="190">
        <f>ROUND(N95*Содержание!$H$8*(1+$H$14)*(1-$H$15)*(1-$H$16),0)</f>
        <v>369041</v>
      </c>
      <c r="O39" s="190">
        <f>ROUND(O95*Содержание!$H$8*(1+$H$14)*(1-$H$15)*(1-$H$16),0)</f>
        <v>388898</v>
      </c>
      <c r="P39" s="190">
        <f>ROUND(P95*Содержание!$H$8*(1+$H$14)*(1-$H$15)*(1-$H$16),0)</f>
        <v>397170</v>
      </c>
      <c r="Q39" s="190">
        <f>ROUND(Q95*Содержание!$H$8*(1+$H$14)*(1-$H$15)*(1-$H$16),0)</f>
        <v>405127</v>
      </c>
      <c r="R39" s="190">
        <f>ROUND(R95*Содержание!$H$8*(1+$H$14)*(1-$H$15)*(1-$H$16),0)</f>
        <v>427426</v>
      </c>
      <c r="S39" s="190">
        <f>ROUND(S95*Содержание!$H$8*(1+$H$14)*(1-$H$15)*(1-$H$16),0)</f>
        <v>434825</v>
      </c>
      <c r="T39" s="190">
        <f>ROUND(T95*Содержание!$H$8*(1+$H$14)*(1-$H$15)*(1-$H$16),0)</f>
        <v>440989</v>
      </c>
      <c r="U39" s="190">
        <f>ROUND(U95*Содержание!$H$8*(1+$H$14)*(1-$H$15)*(1-$H$16),0)</f>
        <v>459480</v>
      </c>
      <c r="V39" s="190">
        <f>ROUND(V95*Содержание!$H$8*(1+$H$14)*(1-$H$15)*(1-$H$16),0)</f>
        <v>465756</v>
      </c>
      <c r="W39" s="190">
        <f>ROUND(W95*Содержание!$H$8*(1+$H$14)*(1-$H$15)*(1-$H$16),0)</f>
        <v>484962</v>
      </c>
      <c r="X39" s="190">
        <f>ROUND(X95*Содержание!$H$8*(1+$H$14)*(1-$H$15)*(1-$H$16),0)</f>
        <v>492317</v>
      </c>
      <c r="Y39" s="190">
        <f>ROUND(Y95*Содержание!$H$8*(1+$H$14)*(1-$H$15)*(1-$H$16),0)</f>
        <v>498816</v>
      </c>
      <c r="Z39" s="190">
        <f>ROUND(Z95*Содержание!$H$8*(1+$H$14)*(1-$H$15)*(1-$H$16),0)</f>
        <v>500160</v>
      </c>
      <c r="AA39" s="190">
        <f>ROUND(AA95*Содержание!$H$8*(1+$H$14)*(1-$H$15)*(1-$H$16),0)</f>
        <v>502401</v>
      </c>
      <c r="AB39" s="190">
        <f>ROUND(AB95*Содержание!$H$8*(1+$H$14)*(1-$H$15)*(1-$H$16),0)</f>
        <v>503970</v>
      </c>
      <c r="AC39" s="190">
        <f>ROUND(AC95*Содержание!$H$8*(1+$H$14)*(1-$H$15)*(1-$H$16),0)</f>
        <v>511591</v>
      </c>
      <c r="AD39" s="190">
        <f>ROUND(AD95*Содержание!$H$8*(1+$H$14)*(1-$H$15)*(1-$H$16),0)</f>
        <v>552835</v>
      </c>
      <c r="AE39" s="190">
        <f>ROUND(AE95*Содержание!$H$8*(1+$H$14)*(1-$H$15)*(1-$H$16),0)</f>
        <v>580626</v>
      </c>
      <c r="AF39" s="190">
        <f>ROUND(AF95*Содержание!$H$8*(1+$H$14)*(1-$H$15)*(1-$H$16),0)</f>
        <v>586004</v>
      </c>
      <c r="AG39" s="190">
        <f>ROUND(AG95*Содержание!$H$8*(1+$H$14)*(1-$H$15)*(1-$H$16),0)</f>
        <v>591832</v>
      </c>
      <c r="AH39" s="190">
        <f>ROUND(AH95*Содержание!$H$8*(1+$H$14)*(1-$H$15)*(1-$H$16),0)</f>
        <v>636770</v>
      </c>
      <c r="AI39" s="190">
        <f>ROUND(AI95*Содержание!$H$8*(1+$H$14)*(1-$H$15)*(1-$H$16),0)</f>
        <v>638005</v>
      </c>
      <c r="AJ39" s="190">
        <f>ROUND(AJ95*Содержание!$H$8*(1+$H$14)*(1-$H$15)*(1-$H$16),0)</f>
        <v>650444</v>
      </c>
      <c r="AK39" s="190">
        <f>ROUND(AK95*Содержание!$H$8*(1+$H$14)*(1-$H$15)*(1-$H$16),0)</f>
        <v>668599</v>
      </c>
      <c r="AL39" s="190">
        <f>ROUND(AL95*Содержание!$H$8*(1+$H$14)*(1-$H$15)*(1-$H$16),0)</f>
        <v>674987</v>
      </c>
      <c r="AM39" s="190">
        <f>ROUND(AM95*Содержание!$H$8*(1+$H$14)*(1-$H$15)*(1-$H$16),0)</f>
        <v>690228</v>
      </c>
      <c r="AN39" s="190">
        <f>ROUND(AN95*Содержание!$H$8*(1+$H$14)*(1-$H$15)*(1-$H$16),0)</f>
        <v>691237</v>
      </c>
      <c r="AO39" s="190">
        <f>ROUND(AO95*Содержание!$H$8*(1+$H$14)*(1-$H$15)*(1-$H$16),0)</f>
        <v>723962</v>
      </c>
      <c r="AP39" s="77"/>
      <c r="AQ39" s="119" t="s">
        <v>289</v>
      </c>
      <c r="AR39" s="13"/>
      <c r="AS39" s="103"/>
      <c r="AT39" s="103"/>
      <c r="AU39" s="103"/>
      <c r="AV39" s="119" t="s">
        <v>291</v>
      </c>
      <c r="AW39" s="103"/>
      <c r="AX39" s="103"/>
      <c r="AY39" s="103"/>
      <c r="AZ39" s="103"/>
    </row>
    <row r="40" spans="1:52">
      <c r="A40" s="181">
        <v>4250</v>
      </c>
      <c r="B40" s="190">
        <f>ROUND(B96*Содержание!$H$8*(1+$H$14)*(1-$H$15)*(1-$H$16),0)</f>
        <v>233440</v>
      </c>
      <c r="C40" s="190">
        <f>ROUND(C96*Содержание!$H$8*(1+$H$14)*(1-$H$15)*(1-$H$16),0)</f>
        <v>245428</v>
      </c>
      <c r="D40" s="190">
        <f>ROUND(D96*Содержание!$H$8*(1+$H$14)*(1-$H$15)*(1-$H$16),0)</f>
        <v>250809</v>
      </c>
      <c r="E40" s="190">
        <f>ROUND(E96*Содержание!$H$8*(1+$H$14)*(1-$H$15)*(1-$H$16),0)</f>
        <v>272440</v>
      </c>
      <c r="F40" s="190">
        <f>ROUND(F96*Содержание!$H$8*(1+$H$14)*(1-$H$15)*(1-$H$16),0)</f>
        <v>284652</v>
      </c>
      <c r="G40" s="190">
        <f>ROUND(G96*Содержание!$H$8*(1+$H$14)*(1-$H$15)*(1-$H$16),0)</f>
        <v>295153</v>
      </c>
      <c r="H40" s="190">
        <f>ROUND(H96*Содержание!$H$8*(1+$H$14)*(1-$H$15)*(1-$H$16),0)</f>
        <v>302023</v>
      </c>
      <c r="I40" s="190">
        <f>ROUND(I96*Содержание!$H$8*(1+$H$14)*(1-$H$15)*(1-$H$16),0)</f>
        <v>317490</v>
      </c>
      <c r="J40" s="190">
        <f>ROUND(J96*Содержание!$H$8*(1+$H$14)*(1-$H$15)*(1-$H$16),0)</f>
        <v>334076</v>
      </c>
      <c r="K40" s="190">
        <f>ROUND(K96*Содержание!$H$8*(1+$H$14)*(1-$H$15)*(1-$H$16),0)</f>
        <v>340016</v>
      </c>
      <c r="L40" s="190">
        <f>ROUND(L96*Содержание!$H$8*(1+$H$14)*(1-$H$15)*(1-$H$16),0)</f>
        <v>346739</v>
      </c>
      <c r="M40" s="190">
        <f>ROUND(M96*Содержание!$H$8*(1+$H$14)*(1-$H$15)*(1-$H$16),0)</f>
        <v>363773</v>
      </c>
      <c r="N40" s="190">
        <f>ROUND(N96*Содержание!$H$8*(1+$H$14)*(1-$H$15)*(1-$H$16),0)</f>
        <v>373635</v>
      </c>
      <c r="O40" s="190">
        <f>ROUND(O96*Содержание!$H$8*(1+$H$14)*(1-$H$15)*(1-$H$16),0)</f>
        <v>392799</v>
      </c>
      <c r="P40" s="190">
        <f>ROUND(P96*Содержание!$H$8*(1+$H$14)*(1-$H$15)*(1-$H$16),0)</f>
        <v>400981</v>
      </c>
      <c r="Q40" s="190">
        <f>ROUND(Q96*Содержание!$H$8*(1+$H$14)*(1-$H$15)*(1-$H$16),0)</f>
        <v>408376</v>
      </c>
      <c r="R40" s="190">
        <f>ROUND(R96*Содержание!$H$8*(1+$H$14)*(1-$H$15)*(1-$H$16),0)</f>
        <v>430902</v>
      </c>
      <c r="S40" s="190">
        <f>ROUND(S96*Содержание!$H$8*(1+$H$14)*(1-$H$15)*(1-$H$16),0)</f>
        <v>438299</v>
      </c>
      <c r="T40" s="190">
        <f>ROUND(T96*Содержание!$H$8*(1+$H$14)*(1-$H$15)*(1-$H$16),0)</f>
        <v>444911</v>
      </c>
      <c r="U40" s="190">
        <f>ROUND(U96*Содержание!$H$8*(1+$H$14)*(1-$H$15)*(1-$H$16),0)</f>
        <v>465756</v>
      </c>
      <c r="V40" s="190">
        <f>ROUND(V96*Содержание!$H$8*(1+$H$14)*(1-$H$15)*(1-$H$16),0)</f>
        <v>471359</v>
      </c>
      <c r="W40" s="190">
        <f>ROUND(W96*Содержание!$H$8*(1+$H$14)*(1-$H$15)*(1-$H$16),0)</f>
        <v>491307</v>
      </c>
      <c r="X40" s="190">
        <f>ROUND(X96*Содержание!$H$8*(1+$H$14)*(1-$H$15)*(1-$H$16),0)</f>
        <v>497694</v>
      </c>
      <c r="Y40" s="190">
        <f>ROUND(Y96*Содержание!$H$8*(1+$H$14)*(1-$H$15)*(1-$H$16),0)</f>
        <v>504643</v>
      </c>
      <c r="Z40" s="190">
        <f>ROUND(Z96*Содержание!$H$8*(1+$H$14)*(1-$H$15)*(1-$H$16),0)</f>
        <v>506884</v>
      </c>
      <c r="AA40" s="190">
        <f>ROUND(AA96*Содержание!$H$8*(1+$H$14)*(1-$H$15)*(1-$H$16),0)</f>
        <v>509128</v>
      </c>
      <c r="AB40" s="190">
        <f>ROUND(AB96*Содержание!$H$8*(1+$H$14)*(1-$H$15)*(1-$H$16),0)</f>
        <v>514506</v>
      </c>
      <c r="AC40" s="190">
        <f>ROUND(AC96*Содержание!$H$8*(1+$H$14)*(1-$H$15)*(1-$H$16),0)</f>
        <v>554514</v>
      </c>
      <c r="AD40" s="190">
        <f>ROUND(AD96*Содержание!$H$8*(1+$H$14)*(1-$H$15)*(1-$H$16),0)</f>
        <v>580961</v>
      </c>
      <c r="AE40" s="190">
        <f>ROUND(AE96*Содержание!$H$8*(1+$H$14)*(1-$H$15)*(1-$H$16),0)</f>
        <v>588696</v>
      </c>
      <c r="AF40" s="190">
        <f>ROUND(AF96*Содержание!$H$8*(1+$H$14)*(1-$H$15)*(1-$H$16),0)</f>
        <v>618504</v>
      </c>
      <c r="AG40" s="190">
        <f>ROUND(AG96*Содержание!$H$8*(1+$H$14)*(1-$H$15)*(1-$H$16),0)</f>
        <v>624444</v>
      </c>
      <c r="AH40" s="190">
        <f>ROUND(AH96*Содержание!$H$8*(1+$H$14)*(1-$H$15)*(1-$H$16),0)</f>
        <v>637782</v>
      </c>
      <c r="AI40" s="190">
        <f>ROUND(AI96*Содержание!$H$8*(1+$H$14)*(1-$H$15)*(1-$H$16),0)</f>
        <v>651340</v>
      </c>
      <c r="AJ40" s="190">
        <f>ROUND(AJ96*Содержание!$H$8*(1+$H$14)*(1-$H$15)*(1-$H$16),0)</f>
        <v>658176</v>
      </c>
      <c r="AK40" s="190">
        <f>ROUND(AK96*Содержание!$H$8*(1+$H$14)*(1-$H$15)*(1-$H$16),0)</f>
        <v>676444</v>
      </c>
      <c r="AL40" s="190">
        <f>ROUND(AL96*Содержание!$H$8*(1+$H$14)*(1-$H$15)*(1-$H$16),0)</f>
        <v>685075</v>
      </c>
      <c r="AM40" s="190">
        <f>ROUND(AM96*Содержание!$H$8*(1+$H$14)*(1-$H$15)*(1-$H$16),0)</f>
        <v>691014</v>
      </c>
      <c r="AN40" s="190">
        <f>ROUND(AN96*Содержание!$H$8*(1+$H$14)*(1-$H$15)*(1-$H$16),0)</f>
        <v>726425</v>
      </c>
      <c r="AO40" s="190">
        <f>ROUND(AO96*Содержание!$H$8*(1+$H$14)*(1-$H$15)*(1-$H$16),0)</f>
        <v>726875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181">
        <v>4375</v>
      </c>
      <c r="B41" s="190">
        <f>ROUND(B97*Содержание!$H$8*(1+$H$14)*(1-$H$15)*(1-$H$16),0)</f>
        <v>239155</v>
      </c>
      <c r="C41" s="190">
        <f>ROUND(C97*Содержание!$H$8*(1+$H$14)*(1-$H$15)*(1-$H$16),0)</f>
        <v>248007</v>
      </c>
      <c r="D41" s="190">
        <f>ROUND(D97*Содержание!$H$8*(1+$H$14)*(1-$H$15)*(1-$H$16),0)</f>
        <v>252938</v>
      </c>
      <c r="E41" s="190">
        <f>ROUND(E97*Содержание!$H$8*(1+$H$14)*(1-$H$15)*(1-$H$16),0)</f>
        <v>274344</v>
      </c>
      <c r="F41" s="190">
        <f>ROUND(F97*Содержание!$H$8*(1+$H$14)*(1-$H$15)*(1-$H$16),0)</f>
        <v>286672</v>
      </c>
      <c r="G41" s="190">
        <f>ROUND(G97*Содержание!$H$8*(1+$H$14)*(1-$H$15)*(1-$H$16),0)</f>
        <v>297428</v>
      </c>
      <c r="H41" s="190">
        <f>ROUND(H97*Содержание!$H$8*(1+$H$14)*(1-$H$15)*(1-$H$16),0)</f>
        <v>304713</v>
      </c>
      <c r="I41" s="190">
        <f>ROUND(I97*Содержание!$H$8*(1+$H$14)*(1-$H$15)*(1-$H$16),0)</f>
        <v>321412</v>
      </c>
      <c r="J41" s="190">
        <f>ROUND(J97*Содержание!$H$8*(1+$H$14)*(1-$H$15)*(1-$H$16),0)</f>
        <v>337773</v>
      </c>
      <c r="K41" s="190">
        <f>ROUND(K97*Содержание!$H$8*(1+$H$14)*(1-$H$15)*(1-$H$16),0)</f>
        <v>343713</v>
      </c>
      <c r="L41" s="190">
        <f>ROUND(L97*Содержание!$H$8*(1+$H$14)*(1-$H$15)*(1-$H$16),0)</f>
        <v>351111</v>
      </c>
      <c r="M41" s="190">
        <f>ROUND(M97*Содержание!$H$8*(1+$H$14)*(1-$H$15)*(1-$H$16),0)</f>
        <v>368482</v>
      </c>
      <c r="N41" s="190">
        <f>ROUND(N97*Содержание!$H$8*(1+$H$14)*(1-$H$15)*(1-$H$16),0)</f>
        <v>378231</v>
      </c>
      <c r="O41" s="190">
        <f>ROUND(O97*Содержание!$H$8*(1+$H$14)*(1-$H$15)*(1-$H$16),0)</f>
        <v>397955</v>
      </c>
      <c r="P41" s="190">
        <f>ROUND(P97*Содержание!$H$8*(1+$H$14)*(1-$H$15)*(1-$H$16),0)</f>
        <v>405909</v>
      </c>
      <c r="Q41" s="190">
        <f>ROUND(Q97*Содержание!$H$8*(1+$H$14)*(1-$H$15)*(1-$H$16),0)</f>
        <v>429782</v>
      </c>
      <c r="R41" s="190">
        <f>ROUND(R97*Содержание!$H$8*(1+$H$14)*(1-$H$15)*(1-$H$16),0)</f>
        <v>435385</v>
      </c>
      <c r="S41" s="190">
        <f>ROUND(S97*Содержание!$H$8*(1+$H$14)*(1-$H$15)*(1-$H$16),0)</f>
        <v>443678</v>
      </c>
      <c r="T41" s="190">
        <f>ROUND(T97*Содержание!$H$8*(1+$H$14)*(1-$H$15)*(1-$H$16),0)</f>
        <v>450739</v>
      </c>
      <c r="U41" s="190">
        <f>ROUND(U97*Содержание!$H$8*(1+$H$14)*(1-$H$15)*(1-$H$16),0)</f>
        <v>471134</v>
      </c>
      <c r="V41" s="190">
        <f>ROUND(V97*Содержание!$H$8*(1+$H$14)*(1-$H$15)*(1-$H$16),0)</f>
        <v>477298</v>
      </c>
      <c r="W41" s="190">
        <f>ROUND(W97*Содержание!$H$8*(1+$H$14)*(1-$H$15)*(1-$H$16),0)</f>
        <v>496034</v>
      </c>
      <c r="X41" s="190">
        <f>ROUND(X97*Содержание!$H$8*(1+$H$14)*(1-$H$15)*(1-$H$16),0)</f>
        <v>503206</v>
      </c>
      <c r="Y41" s="190">
        <f>ROUND(Y97*Содержание!$H$8*(1+$H$14)*(1-$H$15)*(1-$H$16),0)</f>
        <v>525824</v>
      </c>
      <c r="Z41" s="190">
        <f>ROUND(Z97*Содержание!$H$8*(1+$H$14)*(1-$H$15)*(1-$H$16),0)</f>
        <v>520444</v>
      </c>
      <c r="AA41" s="190">
        <f>ROUND(AA97*Содержание!$H$8*(1+$H$14)*(1-$H$15)*(1-$H$16),0)</f>
        <v>526721</v>
      </c>
      <c r="AB41" s="190">
        <f>ROUND(AB97*Содержание!$H$8*(1+$H$14)*(1-$H$15)*(1-$H$16),0)</f>
        <v>554851</v>
      </c>
      <c r="AC41" s="190">
        <f>ROUND(AC97*Содержание!$H$8*(1+$H$14)*(1-$H$15)*(1-$H$16),0)</f>
        <v>583763</v>
      </c>
      <c r="AD41" s="190">
        <f>ROUND(AD97*Содержание!$H$8*(1+$H$14)*(1-$H$15)*(1-$H$16),0)</f>
        <v>590040</v>
      </c>
      <c r="AE41" s="190">
        <f>ROUND(AE97*Содержание!$H$8*(1+$H$14)*(1-$H$15)*(1-$H$16),0)</f>
        <v>622092</v>
      </c>
      <c r="AF41" s="190">
        <f>ROUND(AF97*Содержание!$H$8*(1+$H$14)*(1-$H$15)*(1-$H$16),0)</f>
        <v>625901</v>
      </c>
      <c r="AG41" s="190">
        <f>ROUND(AG97*Содержание!$H$8*(1+$H$14)*(1-$H$15)*(1-$H$16),0)</f>
        <v>633633</v>
      </c>
      <c r="AH41" s="190">
        <f>ROUND(AH97*Содержание!$H$8*(1+$H$14)*(1-$H$15)*(1-$H$16),0)</f>
        <v>674315</v>
      </c>
      <c r="AI41" s="190">
        <f>ROUND(AI97*Содержание!$H$8*(1+$H$14)*(1-$H$15)*(1-$H$16),0)</f>
        <v>675100</v>
      </c>
      <c r="AJ41" s="190">
        <f>ROUND(AJ97*Содержание!$H$8*(1+$H$14)*(1-$H$15)*(1-$H$16),0)</f>
        <v>676444</v>
      </c>
      <c r="AK41" s="190">
        <f>ROUND(AK97*Содержание!$H$8*(1+$H$14)*(1-$H$15)*(1-$H$16),0)</f>
        <v>684514</v>
      </c>
      <c r="AL41" s="190">
        <f>ROUND(AL97*Содержание!$H$8*(1+$H$14)*(1-$H$15)*(1-$H$16),0)</f>
        <v>692804</v>
      </c>
      <c r="AM41" s="190">
        <f>ROUND(AM97*Содержание!$H$8*(1+$H$14)*(1-$H$15)*(1-$H$16),0)</f>
        <v>720935</v>
      </c>
      <c r="AN41" s="190">
        <f>ROUND(AN97*Содержание!$H$8*(1+$H$14)*(1-$H$15)*(1-$H$16),0)</f>
        <v>726652</v>
      </c>
      <c r="AO41" s="190">
        <f>ROUND(AO97*Содержание!$H$8*(1+$H$14)*(1-$H$15)*(1-$H$16),0)</f>
        <v>727771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181">
        <v>4500</v>
      </c>
      <c r="B42" s="190">
        <f>ROUND(B98*Содержание!$H$8*(1+$H$14)*(1-$H$15)*(1-$H$16),0)</f>
        <v>243972</v>
      </c>
      <c r="C42" s="190">
        <f>ROUND(C98*Содержание!$H$8*(1+$H$14)*(1-$H$15)*(1-$H$16),0)</f>
        <v>264818</v>
      </c>
      <c r="D42" s="190">
        <f>ROUND(D98*Содержание!$H$8*(1+$H$14)*(1-$H$15)*(1-$H$16),0)</f>
        <v>271989</v>
      </c>
      <c r="E42" s="190">
        <f>ROUND(E98*Содержание!$H$8*(1+$H$14)*(1-$H$15)*(1-$H$16),0)</f>
        <v>287119</v>
      </c>
      <c r="F42" s="190">
        <f>ROUND(F98*Содержание!$H$8*(1+$H$14)*(1-$H$15)*(1-$H$16),0)</f>
        <v>300679</v>
      </c>
      <c r="G42" s="190">
        <f>ROUND(G98*Содержание!$H$8*(1+$H$14)*(1-$H$15)*(1-$H$16),0)</f>
        <v>321832</v>
      </c>
      <c r="H42" s="190">
        <f>ROUND(H98*Содержание!$H$8*(1+$H$14)*(1-$H$15)*(1-$H$16),0)</f>
        <v>328024</v>
      </c>
      <c r="I42" s="190">
        <f>ROUND(I98*Содержание!$H$8*(1+$H$14)*(1-$H$15)*(1-$H$16),0)</f>
        <v>344723</v>
      </c>
      <c r="J42" s="190">
        <f>ROUND(J98*Содержание!$H$8*(1+$H$14)*(1-$H$15)*(1-$H$16),0)</f>
        <v>352455</v>
      </c>
      <c r="K42" s="190">
        <f>ROUND(K98*Содержание!$H$8*(1+$H$14)*(1-$H$15)*(1-$H$16),0)</f>
        <v>359514</v>
      </c>
      <c r="L42" s="190">
        <f>ROUND(L98*Содержание!$H$8*(1+$H$14)*(1-$H$15)*(1-$H$16),0)</f>
        <v>366910</v>
      </c>
      <c r="M42" s="190">
        <f>ROUND(M98*Содержание!$H$8*(1+$H$14)*(1-$H$15)*(1-$H$16),0)</f>
        <v>385627</v>
      </c>
      <c r="N42" s="190">
        <f>ROUND(N98*Содержание!$H$8*(1+$H$14)*(1-$H$15)*(1-$H$16),0)</f>
        <v>396835</v>
      </c>
      <c r="O42" s="190">
        <f>ROUND(O98*Содержание!$H$8*(1+$H$14)*(1-$H$15)*(1-$H$16),0)</f>
        <v>419021</v>
      </c>
      <c r="P42" s="190">
        <f>ROUND(P98*Содержание!$H$8*(1+$H$14)*(1-$H$15)*(1-$H$16),0)</f>
        <v>425859</v>
      </c>
      <c r="Q42" s="190">
        <f>ROUND(Q98*Содержание!$H$8*(1+$H$14)*(1-$H$15)*(1-$H$16),0)</f>
        <v>437739</v>
      </c>
      <c r="R42" s="190">
        <f>ROUND(R98*Содержание!$H$8*(1+$H$14)*(1-$H$15)*(1-$H$16),0)</f>
        <v>471045</v>
      </c>
      <c r="S42" s="190">
        <f>ROUND(S98*Содержание!$H$8*(1+$H$14)*(1-$H$15)*(1-$H$16),0)</f>
        <v>479690</v>
      </c>
      <c r="T42" s="190">
        <f>ROUND(T98*Содержание!$H$8*(1+$H$14)*(1-$H$15)*(1-$H$16),0)</f>
        <v>487283</v>
      </c>
      <c r="U42" s="190">
        <f>ROUND(U98*Содержание!$H$8*(1+$H$14)*(1-$H$15)*(1-$H$16),0)</f>
        <v>500272</v>
      </c>
      <c r="V42" s="190">
        <f>ROUND(V98*Содержание!$H$8*(1+$H$14)*(1-$H$15)*(1-$H$16),0)</f>
        <v>517196</v>
      </c>
      <c r="W42" s="190">
        <f>ROUND(W98*Содержание!$H$8*(1+$H$14)*(1-$H$15)*(1-$H$16),0)</f>
        <v>539269</v>
      </c>
      <c r="X42" s="190">
        <f>ROUND(X98*Содержание!$H$8*(1+$H$14)*(1-$H$15)*(1-$H$16),0)</f>
        <v>546230</v>
      </c>
      <c r="Y42" s="190">
        <f>ROUND(Y98*Содержание!$H$8*(1+$H$14)*(1-$H$15)*(1-$H$16),0)</f>
        <v>553617</v>
      </c>
      <c r="Z42" s="190">
        <f>ROUND(Z98*Содержание!$H$8*(1+$H$14)*(1-$H$15)*(1-$H$16),0)</f>
        <v>574462</v>
      </c>
      <c r="AA42" s="190">
        <f>ROUND(AA98*Содержание!$H$8*(1+$H$14)*(1-$H$15)*(1-$H$16),0)</f>
        <v>593402</v>
      </c>
      <c r="AB42" s="190">
        <f>ROUND(AB98*Содержание!$H$8*(1+$H$14)*(1-$H$15)*(1-$H$16),0)</f>
        <v>623546</v>
      </c>
      <c r="AC42" s="190">
        <f>ROUND(AC98*Содержание!$H$8*(1+$H$14)*(1-$H$15)*(1-$H$16),0)</f>
        <v>629710</v>
      </c>
      <c r="AD42" s="190">
        <f>ROUND(AD98*Содержание!$H$8*(1+$H$14)*(1-$H$15)*(1-$H$16),0)</f>
        <v>638790</v>
      </c>
      <c r="AE42" s="190">
        <f>ROUND(AE98*Содержание!$H$8*(1+$H$14)*(1-$H$15)*(1-$H$16),0)</f>
        <v>646521</v>
      </c>
      <c r="AF42" s="190">
        <f>ROUND(AF98*Содержание!$H$8*(1+$H$14)*(1-$H$15)*(1-$H$16),0)</f>
        <v>650669</v>
      </c>
      <c r="AG42" s="190">
        <f>ROUND(AG98*Содержание!$H$8*(1+$H$14)*(1-$H$15)*(1-$H$16),0)</f>
        <v>670617</v>
      </c>
      <c r="AH42" s="190">
        <f>ROUND(AH98*Содержание!$H$8*(1+$H$14)*(1-$H$15)*(1-$H$16),0)</f>
        <v>684851</v>
      </c>
      <c r="AI42" s="190">
        <f>ROUND(AI98*Содержание!$H$8*(1+$H$14)*(1-$H$15)*(1-$H$16),0)</f>
        <v>686418</v>
      </c>
      <c r="AJ42" s="190">
        <f>ROUND(AJ98*Содержание!$H$8*(1+$H$14)*(1-$H$15)*(1-$H$16),0)</f>
        <v>728668</v>
      </c>
      <c r="AK42" s="190">
        <f>ROUND(AK98*Содержание!$H$8*(1+$H$14)*(1-$H$15)*(1-$H$16),0)</f>
        <v>729787</v>
      </c>
      <c r="AL42" s="190">
        <f>ROUND(AL98*Содержание!$H$8*(1+$H$14)*(1-$H$15)*(1-$H$16),0)</f>
        <v>735279</v>
      </c>
      <c r="AM42" s="190">
        <f>ROUND(AM98*Содержание!$H$8*(1+$H$14)*(1-$H$15)*(1-$H$16),0)</f>
        <v>746599</v>
      </c>
      <c r="AN42" s="190">
        <f>ROUND(AN98*Содержание!$H$8*(1+$H$14)*(1-$H$15)*(1-$H$16),0)</f>
        <v>751193</v>
      </c>
      <c r="AO42" s="190">
        <f>ROUND(AO98*Содержание!$H$8*(1+$H$14)*(1-$H$15)*(1-$H$16),0)</f>
        <v>773718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181">
        <v>4625</v>
      </c>
      <c r="B43" s="190">
        <f>ROUND(B99*Содержание!$H$8*(1+$H$14)*(1-$H$15)*(1-$H$16),0)</f>
        <v>253387</v>
      </c>
      <c r="C43" s="190">
        <f>ROUND(C99*Содержание!$H$8*(1+$H$14)*(1-$H$15)*(1-$H$16),0)</f>
        <v>267394</v>
      </c>
      <c r="D43" s="190">
        <f>ROUND(D99*Содержание!$H$8*(1+$H$14)*(1-$H$15)*(1-$H$16),0)</f>
        <v>275016</v>
      </c>
      <c r="E43" s="190">
        <f>ROUND(E99*Содержание!$H$8*(1+$H$14)*(1-$H$15)*(1-$H$16),0)</f>
        <v>290593</v>
      </c>
      <c r="F43" s="190">
        <f>ROUND(F99*Содержание!$H$8*(1+$H$14)*(1-$H$15)*(1-$H$16),0)</f>
        <v>303482</v>
      </c>
      <c r="G43" s="190">
        <f>ROUND(G99*Содержание!$H$8*(1+$H$14)*(1-$H$15)*(1-$H$16),0)</f>
        <v>325336</v>
      </c>
      <c r="H43" s="190">
        <f>ROUND(H99*Содержание!$H$8*(1+$H$14)*(1-$H$15)*(1-$H$16),0)</f>
        <v>332505</v>
      </c>
      <c r="I43" s="190">
        <f>ROUND(I99*Содержание!$H$8*(1+$H$14)*(1-$H$15)*(1-$H$16),0)</f>
        <v>350099</v>
      </c>
      <c r="J43" s="190">
        <f>ROUND(J99*Содержание!$H$8*(1+$H$14)*(1-$H$15)*(1-$H$16),0)</f>
        <v>367810</v>
      </c>
      <c r="K43" s="190">
        <f>ROUND(K99*Содержание!$H$8*(1+$H$14)*(1-$H$15)*(1-$H$16),0)</f>
        <v>373972</v>
      </c>
      <c r="L43" s="190">
        <f>ROUND(L99*Содержание!$H$8*(1+$H$14)*(1-$H$15)*(1-$H$16),0)</f>
        <v>382601</v>
      </c>
      <c r="M43" s="190">
        <f>ROUND(M99*Содержание!$H$8*(1+$H$14)*(1-$H$15)*(1-$H$16),0)</f>
        <v>391455</v>
      </c>
      <c r="N43" s="190">
        <f>ROUND(N99*Содержание!$H$8*(1+$H$14)*(1-$H$15)*(1-$H$16),0)</f>
        <v>414877</v>
      </c>
      <c r="O43" s="190">
        <f>ROUND(O99*Содержание!$H$8*(1+$H$14)*(1-$H$15)*(1-$H$16),0)</f>
        <v>436982</v>
      </c>
      <c r="P43" s="190">
        <f>ROUND(P99*Содержание!$H$8*(1+$H$14)*(1-$H$15)*(1-$H$16),0)</f>
        <v>445208</v>
      </c>
      <c r="Q43" s="190">
        <f>ROUND(Q99*Содержание!$H$8*(1+$H$14)*(1-$H$15)*(1-$H$16),0)</f>
        <v>452589</v>
      </c>
      <c r="R43" s="190">
        <f>ROUND(R99*Содержание!$H$8*(1+$H$14)*(1-$H$15)*(1-$H$16),0)</f>
        <v>476105</v>
      </c>
      <c r="S43" s="190">
        <f>ROUND(S99*Содержание!$H$8*(1+$H$14)*(1-$H$15)*(1-$H$16),0)</f>
        <v>484919</v>
      </c>
      <c r="T43" s="190">
        <f>ROUND(T99*Содержание!$H$8*(1+$H$14)*(1-$H$15)*(1-$H$16),0)</f>
        <v>492317</v>
      </c>
      <c r="U43" s="190">
        <f>ROUND(U99*Содержание!$H$8*(1+$H$14)*(1-$H$15)*(1-$H$16),0)</f>
        <v>513946</v>
      </c>
      <c r="V43" s="190">
        <f>ROUND(V99*Содержание!$H$8*(1+$H$14)*(1-$H$15)*(1-$H$16),0)</f>
        <v>521789</v>
      </c>
      <c r="W43" s="190">
        <f>ROUND(W99*Содержание!$H$8*(1+$H$14)*(1-$H$15)*(1-$H$16),0)</f>
        <v>544119</v>
      </c>
      <c r="X43" s="190">
        <f>ROUND(X99*Содержание!$H$8*(1+$H$14)*(1-$H$15)*(1-$H$16),0)</f>
        <v>551924</v>
      </c>
      <c r="Y43" s="190">
        <f>ROUND(Y99*Содержание!$H$8*(1+$H$14)*(1-$H$15)*(1-$H$16),0)</f>
        <v>559621</v>
      </c>
      <c r="Z43" s="190">
        <f>ROUND(Z99*Содержание!$H$8*(1+$H$14)*(1-$H$15)*(1-$H$16),0)</f>
        <v>602029</v>
      </c>
      <c r="AA43" s="190">
        <f>ROUND(AA99*Содержание!$H$8*(1+$H$14)*(1-$H$15)*(1-$H$16),0)</f>
        <v>611556</v>
      </c>
      <c r="AB43" s="190">
        <f>ROUND(AB99*Содержание!$H$8*(1+$H$14)*(1-$H$15)*(1-$H$16),0)</f>
        <v>630384</v>
      </c>
      <c r="AC43" s="190">
        <f>ROUND(AC99*Содержание!$H$8*(1+$H$14)*(1-$H$15)*(1-$H$16),0)</f>
        <v>639013</v>
      </c>
      <c r="AD43" s="190">
        <f>ROUND(AD99*Содержание!$H$8*(1+$H$14)*(1-$H$15)*(1-$H$16),0)</f>
        <v>647307</v>
      </c>
      <c r="AE43" s="190">
        <f>ROUND(AE99*Содержание!$H$8*(1+$H$14)*(1-$H$15)*(1-$H$16),0)</f>
        <v>651565</v>
      </c>
      <c r="AF43" s="190">
        <f>ROUND(AF99*Содержание!$H$8*(1+$H$14)*(1-$H$15)*(1-$H$16),0)</f>
        <v>671512</v>
      </c>
      <c r="AG43" s="190">
        <f>ROUND(AG99*Содержание!$H$8*(1+$H$14)*(1-$H$15)*(1-$H$16),0)</f>
        <v>678348</v>
      </c>
      <c r="AH43" s="190">
        <f>ROUND(AH99*Содержание!$H$8*(1+$H$14)*(1-$H$15)*(1-$H$16),0)</f>
        <v>692582</v>
      </c>
      <c r="AI43" s="190">
        <f>ROUND(AI99*Содержание!$H$8*(1+$H$14)*(1-$H$15)*(1-$H$16),0)</f>
        <v>701436</v>
      </c>
      <c r="AJ43" s="190">
        <f>ROUND(AJ99*Содержание!$H$8*(1+$H$14)*(1-$H$15)*(1-$H$16),0)</f>
        <v>734046</v>
      </c>
      <c r="AK43" s="190">
        <f>ROUND(AK99*Содержание!$H$8*(1+$H$14)*(1-$H$15)*(1-$H$16),0)</f>
        <v>735279</v>
      </c>
      <c r="AL43" s="190">
        <f>ROUND(AL99*Содержание!$H$8*(1+$H$14)*(1-$H$15)*(1-$H$16),0)</f>
        <v>741107</v>
      </c>
      <c r="AM43" s="190">
        <f>ROUND(AM99*Содержание!$H$8*(1+$H$14)*(1-$H$15)*(1-$H$16),0)</f>
        <v>747830</v>
      </c>
      <c r="AN43" s="190">
        <f>ROUND(AN99*Содержание!$H$8*(1+$H$14)*(1-$H$15)*(1-$H$16),0)</f>
        <v>775962</v>
      </c>
      <c r="AO43" s="190">
        <f>ROUND(AO99*Содержание!$H$8*(1+$H$14)*(1-$H$15)*(1-$H$16),0)</f>
        <v>782349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181">
        <v>4750</v>
      </c>
      <c r="B44" s="190">
        <f>ROUND(B100*Содержание!$H$8*(1+$H$14)*(1-$H$15)*(1-$H$16),0)</f>
        <v>258431</v>
      </c>
      <c r="C44" s="190">
        <f>ROUND(C100*Содержание!$H$8*(1+$H$14)*(1-$H$15)*(1-$H$16),0)</f>
        <v>270421</v>
      </c>
      <c r="D44" s="190">
        <f>ROUND(D100*Содержание!$H$8*(1+$H$14)*(1-$H$15)*(1-$H$16),0)</f>
        <v>278042</v>
      </c>
      <c r="E44" s="190">
        <f>ROUND(E100*Содержание!$H$8*(1+$H$14)*(1-$H$15)*(1-$H$16),0)</f>
        <v>301687</v>
      </c>
      <c r="F44" s="190">
        <f>ROUND(F100*Содержание!$H$8*(1+$H$14)*(1-$H$15)*(1-$H$16),0)</f>
        <v>316031</v>
      </c>
      <c r="G44" s="190">
        <f>ROUND(G100*Содержание!$H$8*(1+$H$14)*(1-$H$15)*(1-$H$16),0)</f>
        <v>328697</v>
      </c>
      <c r="H44" s="190">
        <f>ROUND(H100*Содержание!$H$8*(1+$H$14)*(1-$H$15)*(1-$H$16),0)</f>
        <v>336318</v>
      </c>
      <c r="I44" s="190">
        <f>ROUND(I100*Содержание!$H$8*(1+$H$14)*(1-$H$15)*(1-$H$16),0)</f>
        <v>353463</v>
      </c>
      <c r="J44" s="190">
        <f>ROUND(J100*Содержание!$H$8*(1+$H$14)*(1-$H$15)*(1-$H$16),0)</f>
        <v>371618</v>
      </c>
      <c r="K44" s="190">
        <f>ROUND(K100*Содержание!$H$8*(1+$H$14)*(1-$H$15)*(1-$H$16),0)</f>
        <v>378455</v>
      </c>
      <c r="L44" s="190">
        <f>ROUND(L100*Содержание!$H$8*(1+$H$14)*(1-$H$15)*(1-$H$16),0)</f>
        <v>385737</v>
      </c>
      <c r="M44" s="190">
        <f>ROUND(M100*Содержание!$H$8*(1+$H$14)*(1-$H$15)*(1-$H$16),0)</f>
        <v>405462</v>
      </c>
      <c r="N44" s="190">
        <f>ROUND(N100*Содержание!$H$8*(1+$H$14)*(1-$H$15)*(1-$H$16),0)</f>
        <v>418013</v>
      </c>
      <c r="O44" s="190">
        <f>ROUND(O100*Содержание!$H$8*(1+$H$14)*(1-$H$15)*(1-$H$16),0)</f>
        <v>442043</v>
      </c>
      <c r="P44" s="190">
        <f>ROUND(P100*Содержание!$H$8*(1+$H$14)*(1-$H$15)*(1-$H$16),0)</f>
        <v>450290</v>
      </c>
      <c r="Q44" s="190">
        <f>ROUND(Q100*Содержание!$H$8*(1+$H$14)*(1-$H$15)*(1-$H$16),0)</f>
        <v>466765</v>
      </c>
      <c r="R44" s="190">
        <f>ROUND(R100*Содержание!$H$8*(1+$H$14)*(1-$H$15)*(1-$H$16),0)</f>
        <v>482229</v>
      </c>
      <c r="S44" s="190">
        <f>ROUND(S100*Содержание!$H$8*(1+$H$14)*(1-$H$15)*(1-$H$16),0)</f>
        <v>491307</v>
      </c>
      <c r="T44" s="190">
        <f>ROUND(T100*Содержание!$H$8*(1+$H$14)*(1-$H$15)*(1-$H$16),0)</f>
        <v>498030</v>
      </c>
      <c r="U44" s="190">
        <f>ROUND(U100*Содержание!$H$8*(1+$H$14)*(1-$H$15)*(1-$H$16),0)</f>
        <v>519884</v>
      </c>
      <c r="V44" s="190">
        <f>ROUND(V100*Содержание!$H$8*(1+$H$14)*(1-$H$15)*(1-$H$16),0)</f>
        <v>527280</v>
      </c>
      <c r="W44" s="190">
        <f>ROUND(W100*Содержание!$H$8*(1+$H$14)*(1-$H$15)*(1-$H$16),0)</f>
        <v>549806</v>
      </c>
      <c r="X44" s="190">
        <f>ROUND(X100*Содержание!$H$8*(1+$H$14)*(1-$H$15)*(1-$H$16),0)</f>
        <v>557986</v>
      </c>
      <c r="Y44" s="190">
        <f>ROUND(Y100*Содержание!$H$8*(1+$H$14)*(1-$H$15)*(1-$H$16),0)</f>
        <v>565608</v>
      </c>
      <c r="Z44" s="190">
        <f>ROUND(Z100*Содержание!$H$8*(1+$H$14)*(1-$H$15)*(1-$H$16),0)</f>
        <v>608530</v>
      </c>
      <c r="AA44" s="190">
        <f>ROUND(AA100*Содержание!$H$8*(1+$H$14)*(1-$H$15)*(1-$H$16),0)</f>
        <v>615030</v>
      </c>
      <c r="AB44" s="190">
        <f>ROUND(AB100*Содержание!$H$8*(1+$H$14)*(1-$H$15)*(1-$H$16),0)</f>
        <v>639013</v>
      </c>
      <c r="AC44" s="190">
        <f>ROUND(AC100*Содержание!$H$8*(1+$H$14)*(1-$H$15)*(1-$H$16),0)</f>
        <v>647307</v>
      </c>
      <c r="AD44" s="190">
        <f>ROUND(AD100*Содержание!$H$8*(1+$H$14)*(1-$H$15)*(1-$H$16),0)</f>
        <v>656159</v>
      </c>
      <c r="AE44" s="190">
        <f>ROUND(AE100*Содержание!$H$8*(1+$H$14)*(1-$H$15)*(1-$H$16),0)</f>
        <v>658514</v>
      </c>
      <c r="AF44" s="190">
        <f>ROUND(AF100*Содержание!$H$8*(1+$H$14)*(1-$H$15)*(1-$H$16),0)</f>
        <v>679357</v>
      </c>
      <c r="AG44" s="190">
        <f>ROUND(AG100*Содержание!$H$8*(1+$H$14)*(1-$H$15)*(1-$H$16),0)</f>
        <v>685522</v>
      </c>
      <c r="AH44" s="190">
        <f>ROUND(AH100*Содержание!$H$8*(1+$H$14)*(1-$H$15)*(1-$H$16),0)</f>
        <v>714548</v>
      </c>
      <c r="AI44" s="190">
        <f>ROUND(AI100*Содержание!$H$8*(1+$H$14)*(1-$H$15)*(1-$H$16),0)</f>
        <v>735166</v>
      </c>
      <c r="AJ44" s="190">
        <f>ROUND(AJ100*Содержание!$H$8*(1+$H$14)*(1-$H$15)*(1-$H$16),0)</f>
        <v>741779</v>
      </c>
      <c r="AK44" s="190">
        <f>ROUND(AK100*Содержание!$H$8*(1+$H$14)*(1-$H$15)*(1-$H$16),0)</f>
        <v>748055</v>
      </c>
      <c r="AL44" s="190">
        <f>ROUND(AL100*Содержание!$H$8*(1+$H$14)*(1-$H$15)*(1-$H$16),0)</f>
        <v>749511</v>
      </c>
      <c r="AM44" s="190">
        <f>ROUND(AM100*Содержание!$H$8*(1+$H$14)*(1-$H$15)*(1-$H$16),0)</f>
        <v>777866</v>
      </c>
      <c r="AN44" s="190">
        <f>ROUND(AN100*Содержание!$H$8*(1+$H$14)*(1-$H$15)*(1-$H$16),0)</f>
        <v>784591</v>
      </c>
      <c r="AO44" s="190">
        <f>ROUND(AO100*Содержание!$H$8*(1+$H$14)*(1-$H$15)*(1-$H$16),0)</f>
        <v>791425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181">
        <v>4875</v>
      </c>
      <c r="B45" s="190">
        <f>ROUND(B101*Содержание!$H$8*(1+$H$14)*(1-$H$15)*(1-$H$16),0)</f>
        <v>263360</v>
      </c>
      <c r="C45" s="190">
        <f>ROUND(C101*Содержание!$H$8*(1+$H$14)*(1-$H$15)*(1-$H$16),0)</f>
        <v>273447</v>
      </c>
      <c r="D45" s="190">
        <f>ROUND(D101*Содержание!$H$8*(1+$H$14)*(1-$H$15)*(1-$H$16),0)</f>
        <v>281068</v>
      </c>
      <c r="E45" s="190">
        <f>ROUND(E101*Содержание!$H$8*(1+$H$14)*(1-$H$15)*(1-$H$16),0)</f>
        <v>304938</v>
      </c>
      <c r="F45" s="190">
        <f>ROUND(F101*Содержание!$H$8*(1+$H$14)*(1-$H$15)*(1-$H$16),0)</f>
        <v>319059</v>
      </c>
      <c r="G45" s="190">
        <f>ROUND(G101*Содержание!$H$8*(1+$H$14)*(1-$H$15)*(1-$H$16),0)</f>
        <v>332393</v>
      </c>
      <c r="H45" s="190">
        <f>ROUND(H101*Содержание!$H$8*(1+$H$14)*(1-$H$15)*(1-$H$16),0)</f>
        <v>339903</v>
      </c>
      <c r="I45" s="190">
        <f>ROUND(I101*Содержание!$H$8*(1+$H$14)*(1-$H$15)*(1-$H$16),0)</f>
        <v>356938</v>
      </c>
      <c r="J45" s="190">
        <f>ROUND(J101*Содержание!$H$8*(1+$H$14)*(1-$H$15)*(1-$H$16),0)</f>
        <v>375990</v>
      </c>
      <c r="K45" s="190">
        <f>ROUND(K101*Содержание!$H$8*(1+$H$14)*(1-$H$15)*(1-$H$16),0)</f>
        <v>382601</v>
      </c>
      <c r="L45" s="190">
        <f>ROUND(L101*Содержание!$H$8*(1+$H$14)*(1-$H$15)*(1-$H$16),0)</f>
        <v>389998</v>
      </c>
      <c r="M45" s="190">
        <f>ROUND(M101*Содержание!$H$8*(1+$H$14)*(1-$H$15)*(1-$H$16),0)</f>
        <v>409610</v>
      </c>
      <c r="N45" s="190">
        <f>ROUND(N101*Содержание!$H$8*(1+$H$14)*(1-$H$15)*(1-$H$16),0)</f>
        <v>421041</v>
      </c>
      <c r="O45" s="190">
        <f>ROUND(O101*Содержание!$H$8*(1+$H$14)*(1-$H$15)*(1-$H$16),0)</f>
        <v>443678</v>
      </c>
      <c r="P45" s="190">
        <f>ROUND(P101*Содержание!$H$8*(1+$H$14)*(1-$H$15)*(1-$H$16),0)</f>
        <v>453428</v>
      </c>
      <c r="Q45" s="190">
        <f>ROUND(Q101*Содержание!$H$8*(1+$H$14)*(1-$H$15)*(1-$H$16),0)</f>
        <v>480885</v>
      </c>
      <c r="R45" s="190">
        <f>ROUND(R101*Содержание!$H$8*(1+$H$14)*(1-$H$15)*(1-$H$16),0)</f>
        <v>487720</v>
      </c>
      <c r="S45" s="190">
        <f>ROUND(S101*Содержание!$H$8*(1+$H$14)*(1-$H$15)*(1-$H$16),0)</f>
        <v>496015</v>
      </c>
      <c r="T45" s="190">
        <f>ROUND(T101*Содержание!$H$8*(1+$H$14)*(1-$H$15)*(1-$H$16),0)</f>
        <v>502962</v>
      </c>
      <c r="U45" s="190">
        <f>ROUND(U101*Содержание!$H$8*(1+$H$14)*(1-$H$15)*(1-$H$16),0)</f>
        <v>524927</v>
      </c>
      <c r="V45" s="190">
        <f>ROUND(V101*Содержание!$H$8*(1+$H$14)*(1-$H$15)*(1-$H$16),0)</f>
        <v>532885</v>
      </c>
      <c r="W45" s="190">
        <f>ROUND(W101*Содержание!$H$8*(1+$H$14)*(1-$H$15)*(1-$H$16),0)</f>
        <v>555410</v>
      </c>
      <c r="X45" s="190">
        <f>ROUND(X101*Содержание!$H$8*(1+$H$14)*(1-$H$15)*(1-$H$16),0)</f>
        <v>563480</v>
      </c>
      <c r="Y45" s="190">
        <f>ROUND(Y101*Содержание!$H$8*(1+$H$14)*(1-$H$15)*(1-$H$16),0)</f>
        <v>571324</v>
      </c>
      <c r="Z45" s="190">
        <f>ROUND(Z101*Содержание!$H$8*(1+$H$14)*(1-$H$15)*(1-$H$16),0)</f>
        <v>615030</v>
      </c>
      <c r="AA45" s="190">
        <f>ROUND(AA101*Содержание!$H$8*(1+$H$14)*(1-$H$15)*(1-$H$16),0)</f>
        <v>641030</v>
      </c>
      <c r="AB45" s="190">
        <f>ROUND(AB101*Содержание!$H$8*(1+$H$14)*(1-$H$15)*(1-$H$16),0)</f>
        <v>646521</v>
      </c>
      <c r="AC45" s="190">
        <f>ROUND(AC101*Содержание!$H$8*(1+$H$14)*(1-$H$15)*(1-$H$16),0)</f>
        <v>653356</v>
      </c>
      <c r="AD45" s="190">
        <f>ROUND(AD101*Содержание!$H$8*(1+$H$14)*(1-$H$15)*(1-$H$16),0)</f>
        <v>659409</v>
      </c>
      <c r="AE45" s="190">
        <f>ROUND(AE101*Содержание!$H$8*(1+$H$14)*(1-$H$15)*(1-$H$16),0)</f>
        <v>665798</v>
      </c>
      <c r="AF45" s="190">
        <f>ROUND(AF101*Содержание!$H$8*(1+$H$14)*(1-$H$15)*(1-$H$16),0)</f>
        <v>686979</v>
      </c>
      <c r="AG45" s="190">
        <f>ROUND(AG101*Содержание!$H$8*(1+$H$14)*(1-$H$15)*(1-$H$16),0)</f>
        <v>701436</v>
      </c>
      <c r="AH45" s="190">
        <f>ROUND(AH101*Содержание!$H$8*(1+$H$14)*(1-$H$15)*(1-$H$16),0)</f>
        <v>723737</v>
      </c>
      <c r="AI45" s="190">
        <f>ROUND(AI101*Содержание!$H$8*(1+$H$14)*(1-$H$15)*(1-$H$16),0)</f>
        <v>743013</v>
      </c>
      <c r="AJ45" s="190">
        <f>ROUND(AJ101*Содержание!$H$8*(1+$H$14)*(1-$H$15)*(1-$H$16),0)</f>
        <v>744357</v>
      </c>
      <c r="AK45" s="190">
        <f>ROUND(AK101*Содержание!$H$8*(1+$H$14)*(1-$H$15)*(1-$H$16),0)</f>
        <v>756124</v>
      </c>
      <c r="AL45" s="190">
        <f>ROUND(AL101*Содержание!$H$8*(1+$H$14)*(1-$H$15)*(1-$H$16),0)</f>
        <v>781228</v>
      </c>
      <c r="AM45" s="190">
        <f>ROUND(AM101*Содержание!$H$8*(1+$H$14)*(1-$H$15)*(1-$H$16),0)</f>
        <v>786719</v>
      </c>
      <c r="AN45" s="190">
        <f>ROUND(AN101*Содержание!$H$8*(1+$H$14)*(1-$H$15)*(1-$H$16),0)</f>
        <v>793667</v>
      </c>
      <c r="AO45" s="190">
        <f>ROUND(AO101*Содержание!$H$8*(1+$H$14)*(1-$H$15)*(1-$H$16),0)</f>
        <v>794564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181">
        <v>5000</v>
      </c>
      <c r="B46" s="190">
        <f>ROUND(B102*Содержание!$H$8*(1+$H$14)*(1-$H$15)*(1-$H$16),0)</f>
        <v>276585</v>
      </c>
      <c r="C46" s="190">
        <f>ROUND(C102*Содержание!$H$8*(1+$H$14)*(1-$H$15)*(1-$H$16),0)</f>
        <v>282189</v>
      </c>
      <c r="D46" s="190">
        <f>ROUND(D102*Содержание!$H$8*(1+$H$14)*(1-$H$15)*(1-$H$16),0)</f>
        <v>302023</v>
      </c>
      <c r="E46" s="190">
        <f>ROUND(E102*Содержание!$H$8*(1+$H$14)*(1-$H$15)*(1-$H$16),0)</f>
        <v>326903</v>
      </c>
      <c r="F46" s="190">
        <f>ROUND(F102*Содержание!$H$8*(1+$H$14)*(1-$H$15)*(1-$H$16),0)</f>
        <v>332730</v>
      </c>
      <c r="G46" s="190">
        <f>ROUND(G102*Содержание!$H$8*(1+$H$14)*(1-$H$15)*(1-$H$16),0)</f>
        <v>344723</v>
      </c>
      <c r="H46" s="190">
        <f>ROUND(H102*Содержание!$H$8*(1+$H$14)*(1-$H$15)*(1-$H$16),0)</f>
        <v>356825</v>
      </c>
      <c r="I46" s="190">
        <f>ROUND(I102*Содержание!$H$8*(1+$H$14)*(1-$H$15)*(1-$H$16),0)</f>
        <v>368705</v>
      </c>
      <c r="J46" s="190">
        <f>ROUND(J102*Содержание!$H$8*(1+$H$14)*(1-$H$15)*(1-$H$16),0)</f>
        <v>381704</v>
      </c>
      <c r="K46" s="190">
        <f>ROUND(K102*Содержание!$H$8*(1+$H$14)*(1-$H$15)*(1-$H$16),0)</f>
        <v>393583</v>
      </c>
      <c r="L46" s="190">
        <f>ROUND(L102*Содержание!$H$8*(1+$H$14)*(1-$H$15)*(1-$H$16),0)</f>
        <v>405351</v>
      </c>
      <c r="M46" s="190">
        <f>ROUND(M102*Содержание!$H$8*(1+$H$14)*(1-$H$15)*(1-$H$16),0)</f>
        <v>429782</v>
      </c>
      <c r="N46" s="190">
        <f>ROUND(N102*Содержание!$H$8*(1+$H$14)*(1-$H$15)*(1-$H$16),0)</f>
        <v>446706</v>
      </c>
      <c r="O46" s="190">
        <f>ROUND(O102*Содержание!$H$8*(1+$H$14)*(1-$H$15)*(1-$H$16),0)</f>
        <v>447041</v>
      </c>
      <c r="P46" s="190">
        <f>ROUND(P102*Содержание!$H$8*(1+$H$14)*(1-$H$15)*(1-$H$16),0)</f>
        <v>458135</v>
      </c>
      <c r="Q46" s="190">
        <f>ROUND(Q102*Содержание!$H$8*(1+$H$14)*(1-$H$15)*(1-$H$16),0)</f>
        <v>484136</v>
      </c>
      <c r="R46" s="190">
        <f>ROUND(R102*Содержание!$H$8*(1+$H$14)*(1-$H$15)*(1-$H$16),0)</f>
        <v>506435</v>
      </c>
      <c r="S46" s="190">
        <f>ROUND(S102*Содержание!$H$8*(1+$H$14)*(1-$H$15)*(1-$H$16),0)</f>
        <v>518987</v>
      </c>
      <c r="T46" s="190">
        <f>ROUND(T102*Содержание!$H$8*(1+$H$14)*(1-$H$15)*(1-$H$16),0)</f>
        <v>532210</v>
      </c>
      <c r="U46" s="190">
        <f>ROUND(U102*Содержание!$H$8*(1+$H$14)*(1-$H$15)*(1-$H$16),0)</f>
        <v>555634</v>
      </c>
      <c r="V46" s="190">
        <f>ROUND(V102*Содержание!$H$8*(1+$H$14)*(1-$H$15)*(1-$H$16),0)</f>
        <v>568748</v>
      </c>
      <c r="W46" s="190">
        <f>ROUND(W102*Содержание!$H$8*(1+$H$14)*(1-$H$15)*(1-$H$16),0)</f>
        <v>581970</v>
      </c>
      <c r="X46" s="190">
        <f>ROUND(X102*Содержание!$H$8*(1+$H$14)*(1-$H$15)*(1-$H$16),0)</f>
        <v>594858</v>
      </c>
      <c r="Y46" s="190">
        <f>ROUND(Y102*Содержание!$H$8*(1+$H$14)*(1-$H$15)*(1-$H$16),0)</f>
        <v>607858</v>
      </c>
      <c r="Z46" s="190">
        <f>ROUND(Z102*Содержание!$H$8*(1+$H$14)*(1-$H$15)*(1-$H$16),0)</f>
        <v>645960</v>
      </c>
      <c r="AA46" s="190">
        <f>ROUND(AA102*Содержание!$H$8*(1+$H$14)*(1-$H$15)*(1-$H$16),0)</f>
        <v>666806</v>
      </c>
      <c r="AB46" s="190">
        <f>ROUND(AB102*Содержание!$H$8*(1+$H$14)*(1-$H$15)*(1-$H$16),0)</f>
        <v>672971</v>
      </c>
      <c r="AC46" s="190">
        <f>ROUND(AC102*Содержание!$H$8*(1+$H$14)*(1-$H$15)*(1-$H$16),0)</f>
        <v>679244</v>
      </c>
      <c r="AD46" s="190">
        <f>ROUND(AD102*Содержание!$H$8*(1+$H$14)*(1-$H$15)*(1-$H$16),0)</f>
        <v>686866</v>
      </c>
      <c r="AE46" s="190">
        <f>ROUND(AE102*Содержание!$H$8*(1+$H$14)*(1-$H$15)*(1-$H$16),0)</f>
        <v>693367</v>
      </c>
      <c r="AF46" s="190">
        <f>ROUND(AF102*Содержание!$H$8*(1+$H$14)*(1-$H$15)*(1-$H$16),0)</f>
        <v>708158</v>
      </c>
      <c r="AG46" s="190">
        <f>ROUND(AG102*Содержание!$H$8*(1+$H$14)*(1-$H$15)*(1-$H$16),0)</f>
        <v>728330</v>
      </c>
      <c r="AH46" s="190">
        <f>ROUND(AH102*Содержание!$H$8*(1+$H$14)*(1-$H$15)*(1-$H$16),0)</f>
        <v>753213</v>
      </c>
      <c r="AI46" s="190">
        <f>ROUND(AI102*Содержание!$H$8*(1+$H$14)*(1-$H$15)*(1-$H$16),0)</f>
        <v>765763</v>
      </c>
      <c r="AJ46" s="190">
        <f>ROUND(AJ102*Содержание!$H$8*(1+$H$14)*(1-$H$15)*(1-$H$16),0)</f>
        <v>781228</v>
      </c>
      <c r="AK46" s="190">
        <f>ROUND(AK102*Содержание!$H$8*(1+$H$14)*(1-$H$15)*(1-$H$16),0)</f>
        <v>782683</v>
      </c>
      <c r="AL46" s="190">
        <f>ROUND(AL102*Содержание!$H$8*(1+$H$14)*(1-$H$15)*(1-$H$16),0)</f>
        <v>812382</v>
      </c>
      <c r="AM46" s="190">
        <f>ROUND(AM102*Содержание!$H$8*(1+$H$14)*(1-$H$15)*(1-$H$16),0)</f>
        <v>819666</v>
      </c>
      <c r="AN46" s="190">
        <f>ROUND(AN102*Содержание!$H$8*(1+$H$14)*(1-$H$15)*(1-$H$16),0)</f>
        <v>820786</v>
      </c>
      <c r="AO46" s="190">
        <f>ROUND(AO102*Содержание!$H$8*(1+$H$14)*(1-$H$15)*(1-$H$16),0)</f>
        <v>831099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181">
        <v>5125</v>
      </c>
      <c r="B47" s="185">
        <f>ROUND(B103*Содержание!$H$8*(1+$H$14)*(1-$H$15)*(1-$H$16),0)</f>
        <v>283419</v>
      </c>
      <c r="C47" s="185">
        <f>ROUND(C103*Содержание!$H$8*(1+$H$14)*(1-$H$15)*(1-$H$16),0)</f>
        <v>296531</v>
      </c>
      <c r="D47" s="185">
        <f>ROUND(D103*Содержание!$H$8*(1+$H$14)*(1-$H$15)*(1-$H$16),0)</f>
        <v>312025</v>
      </c>
      <c r="E47" s="185">
        <f>ROUND(E103*Содержание!$H$8*(1+$H$14)*(1-$H$15)*(1-$H$16),0)</f>
        <v>332617</v>
      </c>
      <c r="F47" s="185">
        <f>ROUND(F103*Содержание!$H$8*(1+$H$14)*(1-$H$15)*(1-$H$16),0)</f>
        <v>338447</v>
      </c>
      <c r="G47" s="185">
        <f>ROUND(G103*Содержание!$H$8*(1+$H$14)*(1-$H$15)*(1-$H$16),0)</f>
        <v>352118</v>
      </c>
      <c r="H47" s="185">
        <f>ROUND(H103*Содержание!$H$8*(1+$H$14)*(1-$H$15)*(1-$H$16),0)</f>
        <v>357946</v>
      </c>
      <c r="I47" s="185">
        <f>ROUND(I103*Содержание!$H$8*(1+$H$14)*(1-$H$15)*(1-$H$16),0)</f>
        <v>388652</v>
      </c>
      <c r="J47" s="185">
        <f>ROUND(J103*Содержание!$H$8*(1+$H$14)*(1-$H$15)*(1-$H$16),0)</f>
        <v>394257</v>
      </c>
      <c r="K47" s="185">
        <f>ROUND(K103*Содержание!$H$8*(1+$H$14)*(1-$H$15)*(1-$H$16),0)</f>
        <v>409162</v>
      </c>
      <c r="L47" s="185">
        <f>ROUND(L103*Содержание!$H$8*(1+$H$14)*(1-$H$15)*(1-$H$16),0)</f>
        <v>415660</v>
      </c>
      <c r="M47" s="185">
        <f>ROUND(M103*Содержание!$H$8*(1+$H$14)*(1-$H$15)*(1-$H$16),0)</f>
        <v>443006</v>
      </c>
      <c r="N47" s="185">
        <f>ROUND(N103*Содержание!$H$8*(1+$H$14)*(1-$H$15)*(1-$H$16),0)</f>
        <v>445247</v>
      </c>
      <c r="O47" s="185">
        <f>ROUND(O103*Содержание!$H$8*(1+$H$14)*(1-$H$15)*(1-$H$16),0)</f>
        <v>454435</v>
      </c>
      <c r="P47" s="185">
        <f>ROUND(P103*Содержание!$H$8*(1+$H$14)*(1-$H$15)*(1-$H$16),0)</f>
        <v>472256</v>
      </c>
      <c r="Q47" s="190">
        <f>ROUND(Q103*Содержание!$H$8*(1+$H$14)*(1-$H$15)*(1-$H$16),0)</f>
        <v>496686</v>
      </c>
      <c r="R47" s="190">
        <f>ROUND(R103*Содержание!$H$8*(1+$H$14)*(1-$H$15)*(1-$H$16),0)</f>
        <v>518987</v>
      </c>
      <c r="S47" s="190">
        <f>ROUND(S103*Содержание!$H$8*(1+$H$14)*(1-$H$15)*(1-$H$16),0)</f>
        <v>532549</v>
      </c>
      <c r="T47" s="190">
        <f>ROUND(T103*Содержание!$H$8*(1+$H$14)*(1-$H$15)*(1-$H$16),0)</f>
        <v>545323</v>
      </c>
      <c r="U47" s="190">
        <f>ROUND(U103*Содержание!$H$8*(1+$H$14)*(1-$H$15)*(1-$H$16),0)</f>
        <v>569531</v>
      </c>
      <c r="V47" s="190">
        <f>ROUND(V103*Содержание!$H$8*(1+$H$14)*(1-$H$15)*(1-$H$16),0)</f>
        <v>570651</v>
      </c>
      <c r="W47" s="190">
        <f>ROUND(W103*Содержание!$H$8*(1+$H$14)*(1-$H$15)*(1-$H$16),0)</f>
        <v>579393</v>
      </c>
      <c r="X47" s="190">
        <f>ROUND(X103*Содержание!$H$8*(1+$H$14)*(1-$H$15)*(1-$H$16),0)</f>
        <v>591048</v>
      </c>
      <c r="Y47" s="190">
        <f>ROUND(Y103*Содержание!$H$8*(1+$H$14)*(1-$H$15)*(1-$H$16),0)</f>
        <v>621755</v>
      </c>
      <c r="Z47" s="190">
        <f>ROUND(Z103*Содержание!$H$8*(1+$H$14)*(1-$H$15)*(1-$H$16),0)</f>
        <v>676444</v>
      </c>
      <c r="AA47" s="190">
        <f>ROUND(AA103*Содержание!$H$8*(1+$H$14)*(1-$H$15)*(1-$H$16),0)</f>
        <v>686866</v>
      </c>
      <c r="AB47" s="190">
        <f>ROUND(AB103*Содержание!$H$8*(1+$H$14)*(1-$H$15)*(1-$H$16),0)</f>
        <v>693478</v>
      </c>
      <c r="AC47" s="190">
        <f>ROUND(AC103*Содержание!$H$8*(1+$H$14)*(1-$H$15)*(1-$H$16),0)</f>
        <v>700314</v>
      </c>
      <c r="AD47" s="190">
        <f>ROUND(AD103*Содержание!$H$8*(1+$H$14)*(1-$H$15)*(1-$H$16),0)</f>
        <v>729452</v>
      </c>
      <c r="AE47" s="190">
        <f>ROUND(AE103*Содержание!$H$8*(1+$H$14)*(1-$H$15)*(1-$H$16),0)</f>
        <v>736736</v>
      </c>
      <c r="AF47" s="190">
        <f>ROUND(AF103*Содержание!$H$8*(1+$H$14)*(1-$H$15)*(1-$H$16),0)</f>
        <v>744134</v>
      </c>
      <c r="AG47" s="185">
        <f>ROUND(AG103*Содержание!$H$8*(1+$H$14)*(1-$H$15)*(1-$H$16),0)</f>
        <v>751642</v>
      </c>
      <c r="AH47" s="185">
        <f>ROUND(AH103*Содержание!$H$8*(1+$H$14)*(1-$H$15)*(1-$H$16),0)</f>
        <v>764753</v>
      </c>
      <c r="AI47" s="185">
        <f>ROUND(AI103*Содержание!$H$8*(1+$H$14)*(1-$H$15)*(1-$H$16),0)</f>
        <v>778201</v>
      </c>
      <c r="AJ47" s="185">
        <f>ROUND(AJ103*Содержание!$H$8*(1+$H$14)*(1-$H$15)*(1-$H$16),0)</f>
        <v>790304</v>
      </c>
      <c r="AK47" s="185">
        <f>ROUND(AK103*Содержание!$H$8*(1+$H$14)*(1-$H$15)*(1-$H$16),0)</f>
        <v>801175</v>
      </c>
      <c r="AL47" s="185">
        <f>ROUND(AL103*Содержание!$H$8*(1+$H$14)*(1-$H$15)*(1-$H$16),0)</f>
        <v>818212</v>
      </c>
      <c r="AM47" s="185">
        <f>ROUND(AM103*Содержание!$H$8*(1+$H$14)*(1-$H$15)*(1-$H$16),0)</f>
        <v>832666</v>
      </c>
      <c r="AN47" s="185">
        <f>ROUND(AN103*Содержание!$H$8*(1+$H$14)*(1-$H$15)*(1-$H$16),0)</f>
        <v>838046</v>
      </c>
      <c r="AO47" s="185">
        <f>ROUND(AO103*Содержание!$H$8*(1+$H$14)*(1-$H$15)*(1-$H$16),0)</f>
        <v>841295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181">
        <v>5250</v>
      </c>
      <c r="B48" s="185">
        <f>ROUND(B104*Содержание!$H$8*(1+$H$14)*(1-$H$15)*(1-$H$16),0)</f>
        <v>289136</v>
      </c>
      <c r="C48" s="185">
        <f>ROUND(C104*Содержание!$H$8*(1+$H$14)*(1-$H$15)*(1-$H$16),0)</f>
        <v>300118</v>
      </c>
      <c r="D48" s="185">
        <f>ROUND(D104*Содержание!$H$8*(1+$H$14)*(1-$H$15)*(1-$H$16),0)</f>
        <v>319408</v>
      </c>
      <c r="E48" s="185">
        <f>ROUND(E104*Содержание!$H$8*(1+$H$14)*(1-$H$15)*(1-$H$16),0)</f>
        <v>340575</v>
      </c>
      <c r="F48" s="185">
        <f>ROUND(F104*Содержание!$H$8*(1+$H$14)*(1-$H$15)*(1-$H$16),0)</f>
        <v>343826</v>
      </c>
      <c r="G48" s="185">
        <f>ROUND(G104*Содержание!$H$8*(1+$H$14)*(1-$H$15)*(1-$H$16),0)</f>
        <v>356602</v>
      </c>
      <c r="H48" s="185">
        <f>ROUND(H104*Содержание!$H$8*(1+$H$14)*(1-$H$15)*(1-$H$16),0)</f>
        <v>369712</v>
      </c>
      <c r="I48" s="185">
        <f>ROUND(I104*Содержание!$H$8*(1+$H$14)*(1-$H$15)*(1-$H$16),0)</f>
        <v>392911</v>
      </c>
      <c r="J48" s="185">
        <f>ROUND(J104*Содержание!$H$8*(1+$H$14)*(1-$H$15)*(1-$H$16),0)</f>
        <v>397617</v>
      </c>
      <c r="K48" s="185">
        <f>ROUND(K104*Содержание!$H$8*(1+$H$14)*(1-$H$15)*(1-$H$16),0)</f>
        <v>414429</v>
      </c>
      <c r="L48" s="185">
        <f>ROUND(L104*Содержание!$H$8*(1+$H$14)*(1-$H$15)*(1-$H$16),0)</f>
        <v>429335</v>
      </c>
      <c r="M48" s="185">
        <f>ROUND(M104*Содержание!$H$8*(1+$H$14)*(1-$H$15)*(1-$H$16),0)</f>
        <v>455780</v>
      </c>
      <c r="N48" s="185">
        <f>ROUND(N104*Содержание!$H$8*(1+$H$14)*(1-$H$15)*(1-$H$16),0)</f>
        <v>453540</v>
      </c>
      <c r="O48" s="185">
        <f>ROUND(O104*Содержание!$H$8*(1+$H$14)*(1-$H$15)*(1-$H$16),0)</f>
        <v>474496</v>
      </c>
      <c r="P48" s="185">
        <f>ROUND(P104*Содержание!$H$8*(1+$H$14)*(1-$H$15)*(1-$H$16),0)</f>
        <v>478195</v>
      </c>
      <c r="Q48" s="190">
        <f>ROUND(Q104*Содержание!$H$8*(1+$H$14)*(1-$H$15)*(1-$H$16),0)</f>
        <v>509128</v>
      </c>
      <c r="R48" s="190">
        <f>ROUND(R104*Содержание!$H$8*(1+$H$14)*(1-$H$15)*(1-$H$16),0)</f>
        <v>532549</v>
      </c>
      <c r="S48" s="190">
        <f>ROUND(S104*Содержание!$H$8*(1+$H$14)*(1-$H$15)*(1-$H$16),0)</f>
        <v>545996</v>
      </c>
      <c r="T48" s="190">
        <f>ROUND(T104*Содержание!$H$8*(1+$H$14)*(1-$H$15)*(1-$H$16),0)</f>
        <v>553611</v>
      </c>
      <c r="U48" s="190">
        <f>ROUND(U104*Содержание!$H$8*(1+$H$14)*(1-$H$15)*(1-$H$16),0)</f>
        <v>565496</v>
      </c>
      <c r="V48" s="190">
        <f>ROUND(V104*Содержание!$H$8*(1+$H$14)*(1-$H$15)*(1-$H$16),0)</f>
        <v>589479</v>
      </c>
      <c r="W48" s="190">
        <f>ROUND(W104*Содержание!$H$8*(1+$H$14)*(1-$H$15)*(1-$H$16),0)</f>
        <v>594074</v>
      </c>
      <c r="X48" s="190">
        <f>ROUND(X104*Содержание!$H$8*(1+$H$14)*(1-$H$15)*(1-$H$16),0)</f>
        <v>598555</v>
      </c>
      <c r="Y48" s="190">
        <f>ROUND(Y104*Содержание!$H$8*(1+$H$14)*(1-$H$15)*(1-$H$16),0)</f>
        <v>641589</v>
      </c>
      <c r="Z48" s="190">
        <f>ROUND(Z104*Содержание!$H$8*(1+$H$14)*(1-$H$15)*(1-$H$16),0)</f>
        <v>703676</v>
      </c>
      <c r="AA48" s="190">
        <f>ROUND(AA104*Содержание!$H$8*(1+$H$14)*(1-$H$15)*(1-$H$16),0)</f>
        <v>713650</v>
      </c>
      <c r="AB48" s="190">
        <f>ROUND(AB104*Содержание!$H$8*(1+$H$14)*(1-$H$15)*(1-$H$16),0)</f>
        <v>720598</v>
      </c>
      <c r="AC48" s="190">
        <f>ROUND(AC104*Содержание!$H$8*(1+$H$14)*(1-$H$15)*(1-$H$16),0)</f>
        <v>738642</v>
      </c>
      <c r="AD48" s="190">
        <f>ROUND(AD104*Содержание!$H$8*(1+$H$14)*(1-$H$15)*(1-$H$16),0)</f>
        <v>760608</v>
      </c>
      <c r="AE48" s="190">
        <f>ROUND(AE104*Содержание!$H$8*(1+$H$14)*(1-$H$15)*(1-$H$16),0)</f>
        <v>766208</v>
      </c>
      <c r="AF48" s="190">
        <f>ROUND(AF104*Содержание!$H$8*(1+$H$14)*(1-$H$15)*(1-$H$16),0)</f>
        <v>784030</v>
      </c>
      <c r="AG48" s="185">
        <f>ROUND(AG104*Содержание!$H$8*(1+$H$14)*(1-$H$15)*(1-$H$16),0)</f>
        <v>791537</v>
      </c>
      <c r="AH48" s="185">
        <f>ROUND(AH104*Содержание!$H$8*(1+$H$14)*(1-$H$15)*(1-$H$16),0)</f>
        <v>796244</v>
      </c>
      <c r="AI48" s="185">
        <f>ROUND(AI104*Содержание!$H$8*(1+$H$14)*(1-$H$15)*(1-$H$16),0)</f>
        <v>812272</v>
      </c>
      <c r="AJ48" s="185">
        <f>ROUND(AJ104*Содержание!$H$8*(1+$H$14)*(1-$H$15)*(1-$H$16),0)</f>
        <v>828858</v>
      </c>
      <c r="AK48" s="185">
        <f>ROUND(AK104*Содержание!$H$8*(1+$H$14)*(1-$H$15)*(1-$H$16),0)</f>
        <v>835468</v>
      </c>
      <c r="AL48" s="185">
        <f>ROUND(AL104*Содержание!$H$8*(1+$H$14)*(1-$H$15)*(1-$H$16),0)</f>
        <v>848243</v>
      </c>
      <c r="AM48" s="185">
        <f>ROUND(AM104*Содержание!$H$8*(1+$H$14)*(1-$H$15)*(1-$H$16),0)</f>
        <v>863710</v>
      </c>
      <c r="AN48" s="185">
        <f>ROUND(AN104*Содержание!$H$8*(1+$H$14)*(1-$H$15)*(1-$H$16),0)</f>
        <v>872003</v>
      </c>
      <c r="AO48" s="185">
        <f>ROUND(AO104*Содержание!$H$8*(1+$H$14)*(1-$H$15)*(1-$H$16),0)</f>
        <v>892736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181">
        <v>5375</v>
      </c>
      <c r="B49" s="185">
        <f>ROUND(B105*Содержание!$H$8*(1+$H$14)*(1-$H$15)*(1-$H$16),0)</f>
        <v>303168</v>
      </c>
      <c r="C49" s="185">
        <f>ROUND(C105*Содержание!$H$8*(1+$H$14)*(1-$H$15)*(1-$H$16),0)</f>
        <v>303482</v>
      </c>
      <c r="D49" s="185">
        <f>ROUND(D105*Содержание!$H$8*(1+$H$14)*(1-$H$15)*(1-$H$16),0)</f>
        <v>322886</v>
      </c>
      <c r="E49" s="185">
        <f>ROUND(E105*Содержание!$H$8*(1+$H$14)*(1-$H$15)*(1-$H$16),0)</f>
        <v>344163</v>
      </c>
      <c r="F49" s="185">
        <f>ROUND(F105*Содержание!$H$8*(1+$H$14)*(1-$H$15)*(1-$H$16),0)</f>
        <v>346964</v>
      </c>
      <c r="G49" s="185">
        <f>ROUND(G105*Содержание!$H$8*(1+$H$14)*(1-$H$15)*(1-$H$16),0)</f>
        <v>360749</v>
      </c>
      <c r="H49" s="185">
        <f>ROUND(H105*Содержание!$H$8*(1+$H$14)*(1-$H$15)*(1-$H$16),0)</f>
        <v>373972</v>
      </c>
      <c r="I49" s="185">
        <f>ROUND(I105*Содержание!$H$8*(1+$H$14)*(1-$H$15)*(1-$H$16),0)</f>
        <v>398289</v>
      </c>
      <c r="J49" s="185">
        <f>ROUND(J105*Содержание!$H$8*(1+$H$14)*(1-$H$15)*(1-$H$16),0)</f>
        <v>404005</v>
      </c>
      <c r="K49" s="185">
        <f>ROUND(K105*Содержание!$H$8*(1+$H$14)*(1-$H$15)*(1-$H$16),0)</f>
        <v>419358</v>
      </c>
      <c r="L49" s="185">
        <f>ROUND(L105*Содержание!$H$8*(1+$H$14)*(1-$H$15)*(1-$H$16),0)</f>
        <v>433928</v>
      </c>
      <c r="M49" s="185">
        <f>ROUND(M105*Содержание!$H$8*(1+$H$14)*(1-$H$15)*(1-$H$16),0)</f>
        <v>461833</v>
      </c>
      <c r="N49" s="185">
        <f>ROUND(N105*Содержание!$H$8*(1+$H$14)*(1-$H$15)*(1-$H$16),0)</f>
        <v>458807</v>
      </c>
      <c r="O49" s="185">
        <f>ROUND(O105*Содержание!$H$8*(1+$H$14)*(1-$H$15)*(1-$H$16),0)</f>
        <v>481110</v>
      </c>
      <c r="P49" s="185">
        <f>ROUND(P105*Содержание!$H$8*(1+$H$14)*(1-$H$15)*(1-$H$16),0)</f>
        <v>486263</v>
      </c>
      <c r="Q49" s="185">
        <f>ROUND(Q105*Содержание!$H$8*(1+$H$14)*(1-$H$15)*(1-$H$16),0)</f>
        <v>509910</v>
      </c>
      <c r="R49" s="185">
        <f>ROUND(R105*Содержание!$H$8*(1+$H$14)*(1-$H$15)*(1-$H$16),0)</f>
        <v>533669</v>
      </c>
      <c r="S49" s="185">
        <f>ROUND(S105*Содержание!$H$8*(1+$H$14)*(1-$H$15)*(1-$H$16),0)</f>
        <v>547230</v>
      </c>
      <c r="T49" s="185">
        <f>ROUND(T105*Содержание!$H$8*(1+$H$14)*(1-$H$15)*(1-$H$16),0)</f>
        <v>559893</v>
      </c>
      <c r="U49" s="185">
        <f>ROUND(U105*Содержание!$H$8*(1+$H$14)*(1-$H$15)*(1-$H$16),0)</f>
        <v>590040</v>
      </c>
      <c r="V49" s="185">
        <f>ROUND(V105*Содержание!$H$8*(1+$H$14)*(1-$H$15)*(1-$H$16),0)</f>
        <v>591271</v>
      </c>
      <c r="W49" s="185">
        <f>ROUND(W105*Содержание!$H$8*(1+$H$14)*(1-$H$15)*(1-$H$16),0)</f>
        <v>596203</v>
      </c>
      <c r="X49" s="185">
        <f>ROUND(X105*Содержание!$H$8*(1+$H$14)*(1-$H$15)*(1-$H$16),0)</f>
        <v>611556</v>
      </c>
      <c r="Y49" s="185">
        <f>ROUND(Y105*Содержание!$H$8*(1+$H$14)*(1-$H$15)*(1-$H$16),0)</f>
        <v>645288</v>
      </c>
      <c r="Z49" s="185">
        <f>ROUND(Z105*Содержание!$H$8*(1+$H$14)*(1-$H$15)*(1-$H$16),0)</f>
        <v>716003</v>
      </c>
      <c r="AA49" s="185">
        <f>ROUND(AA105*Содержание!$H$8*(1+$H$14)*(1-$H$15)*(1-$H$16),0)</f>
        <v>724185</v>
      </c>
      <c r="AB49" s="185">
        <f>ROUND(AB105*Содержание!$H$8*(1+$H$14)*(1-$H$15)*(1-$H$16),0)</f>
        <v>730012</v>
      </c>
      <c r="AC49" s="185">
        <f>ROUND(AC105*Содержание!$H$8*(1+$H$14)*(1-$H$15)*(1-$H$16),0)</f>
        <v>743238</v>
      </c>
      <c r="AD49" s="185">
        <f>ROUND(AD105*Содержание!$H$8*(1+$H$14)*(1-$H$15)*(1-$H$16),0)</f>
        <v>765539</v>
      </c>
      <c r="AE49" s="185">
        <f>ROUND(AE105*Содержание!$H$8*(1+$H$14)*(1-$H$15)*(1-$H$16),0)</f>
        <v>774727</v>
      </c>
      <c r="AF49" s="185">
        <f>ROUND(AF105*Содержание!$H$8*(1+$H$14)*(1-$H$15)*(1-$H$16),0)</f>
        <v>791875</v>
      </c>
      <c r="AG49" s="185">
        <f>ROUND(AG105*Содержание!$H$8*(1+$H$14)*(1-$H$15)*(1-$H$16),0)</f>
        <v>804537</v>
      </c>
      <c r="AH49" s="185">
        <f>ROUND(AH105*Содержание!$H$8*(1+$H$14)*(1-$H$15)*(1-$H$16),0)</f>
        <v>826391</v>
      </c>
      <c r="AI49" s="185">
        <f>ROUND(AI105*Содержание!$H$8*(1+$H$14)*(1-$H$15)*(1-$H$16),0)</f>
        <v>833563</v>
      </c>
      <c r="AJ49" s="185">
        <f>ROUND(AJ105*Содержание!$H$8*(1+$H$14)*(1-$H$15)*(1-$H$16),0)</f>
        <v>837486</v>
      </c>
      <c r="AK49" s="185">
        <f>ROUND(AK105*Содержание!$H$8*(1+$H$14)*(1-$H$15)*(1-$H$16),0)</f>
        <v>852839</v>
      </c>
      <c r="AL49" s="185">
        <f>ROUND(AL105*Содержание!$H$8*(1+$H$14)*(1-$H$15)*(1-$H$16),0)</f>
        <v>865728</v>
      </c>
      <c r="AM49" s="185">
        <f>ROUND(AM105*Содержание!$H$8*(1+$H$14)*(1-$H$15)*(1-$H$16),0)</f>
        <v>872788</v>
      </c>
      <c r="AN49" s="185">
        <f>ROUND(AN105*Содержание!$H$8*(1+$H$14)*(1-$H$15)*(1-$H$16),0)</f>
        <v>894192</v>
      </c>
      <c r="AO49" s="185">
        <f>ROUND(AO105*Содержание!$H$8*(1+$H$14)*(1-$H$15)*(1-$H$16),0)</f>
        <v>901925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181">
        <v>5500</v>
      </c>
      <c r="B50" s="185">
        <f>ROUND(B106*Содержание!$H$8*(1+$H$14)*(1-$H$15)*(1-$H$16),0)</f>
        <v>308756</v>
      </c>
      <c r="C50" s="185">
        <f>ROUND(C106*Содержание!$H$8*(1+$H$14)*(1-$H$15)*(1-$H$16),0)</f>
        <v>321860</v>
      </c>
      <c r="D50" s="185">
        <f>ROUND(D106*Содержание!$H$8*(1+$H$14)*(1-$H$15)*(1-$H$16),0)</f>
        <v>333402</v>
      </c>
      <c r="E50" s="185">
        <f>ROUND(E106*Содержание!$H$8*(1+$H$14)*(1-$H$15)*(1-$H$16),0)</f>
        <v>358505</v>
      </c>
      <c r="F50" s="185">
        <f>ROUND(F106*Содержание!$H$8*(1+$H$14)*(1-$H$15)*(1-$H$16),0)</f>
        <v>361197</v>
      </c>
      <c r="G50" s="185">
        <f>ROUND(G106*Содержание!$H$8*(1+$H$14)*(1-$H$15)*(1-$H$16),0)</f>
        <v>374980</v>
      </c>
      <c r="H50" s="185">
        <f>ROUND(H106*Содержание!$H$8*(1+$H$14)*(1-$H$15)*(1-$H$16),0)</f>
        <v>389774</v>
      </c>
      <c r="I50" s="185">
        <f>ROUND(I106*Содержание!$H$8*(1+$H$14)*(1-$H$15)*(1-$H$16),0)</f>
        <v>405800</v>
      </c>
      <c r="J50" s="185">
        <f>ROUND(J106*Содержание!$H$8*(1+$H$14)*(1-$H$15)*(1-$H$16),0)</f>
        <v>422833</v>
      </c>
      <c r="K50" s="185">
        <f>ROUND(K106*Содержание!$H$8*(1+$H$14)*(1-$H$15)*(1-$H$16),0)</f>
        <v>432360</v>
      </c>
      <c r="L50" s="185">
        <f>ROUND(L106*Содержание!$H$8*(1+$H$14)*(1-$H$15)*(1-$H$16),0)</f>
        <v>443678</v>
      </c>
      <c r="M50" s="185">
        <f>ROUND(M106*Содержание!$H$8*(1+$H$14)*(1-$H$15)*(1-$H$16),0)</f>
        <v>479428</v>
      </c>
      <c r="N50" s="185">
        <f>ROUND(N106*Содержание!$H$8*(1+$H$14)*(1-$H$15)*(1-$H$16),0)</f>
        <v>478531</v>
      </c>
      <c r="O50" s="185">
        <f>ROUND(O106*Содержание!$H$8*(1+$H$14)*(1-$H$15)*(1-$H$16),0)</f>
        <v>491643</v>
      </c>
      <c r="P50" s="185">
        <f>ROUND(P106*Содержание!$H$8*(1+$H$14)*(1-$H$15)*(1-$H$16),0)</f>
        <v>502401</v>
      </c>
      <c r="Q50" s="185">
        <f>ROUND(Q106*Содержание!$H$8*(1+$H$14)*(1-$H$15)*(1-$H$16),0)</f>
        <v>535014</v>
      </c>
      <c r="R50" s="185">
        <f>ROUND(R106*Содержание!$H$8*(1+$H$14)*(1-$H$15)*(1-$H$16),0)</f>
        <v>536920</v>
      </c>
      <c r="S50" s="185">
        <f>ROUND(S106*Содержание!$H$8*(1+$H$14)*(1-$H$15)*(1-$H$16),0)</f>
        <v>548575</v>
      </c>
      <c r="T50" s="185">
        <f>ROUND(T106*Содержание!$H$8*(1+$H$14)*(1-$H$15)*(1-$H$16),0)</f>
        <v>573676</v>
      </c>
      <c r="U50" s="185">
        <f>ROUND(U106*Содержание!$H$8*(1+$H$14)*(1-$H$15)*(1-$H$16),0)</f>
        <v>603264</v>
      </c>
      <c r="V50" s="185">
        <f>ROUND(V106*Содержание!$H$8*(1+$H$14)*(1-$H$15)*(1-$H$16),0)</f>
        <v>605282</v>
      </c>
      <c r="W50" s="185">
        <f>ROUND(W106*Содержание!$H$8*(1+$H$14)*(1-$H$15)*(1-$H$16),0)</f>
        <v>635539</v>
      </c>
      <c r="X50" s="185">
        <f>ROUND(X106*Содержание!$H$8*(1+$H$14)*(1-$H$15)*(1-$H$16),0)</f>
        <v>641589</v>
      </c>
      <c r="Y50" s="185">
        <f>ROUND(Y106*Содержание!$H$8*(1+$H$14)*(1-$H$15)*(1-$H$16),0)</f>
        <v>647641</v>
      </c>
      <c r="Z50" s="185">
        <f>ROUND(Z106*Содержание!$H$8*(1+$H$14)*(1-$H$15)*(1-$H$16),0)</f>
        <v>723064</v>
      </c>
      <c r="AA50" s="185">
        <f>ROUND(AA106*Содержание!$H$8*(1+$H$14)*(1-$H$15)*(1-$H$16),0)</f>
        <v>731020</v>
      </c>
      <c r="AB50" s="185">
        <f>ROUND(AB106*Содержание!$H$8*(1+$H$14)*(1-$H$15)*(1-$H$16),0)</f>
        <v>737409</v>
      </c>
      <c r="AC50" s="185">
        <f>ROUND(AC106*Содержание!$H$8*(1+$H$14)*(1-$H$15)*(1-$H$16),0)</f>
        <v>750744</v>
      </c>
      <c r="AD50" s="185">
        <f>ROUND(AD106*Содержание!$H$8*(1+$H$14)*(1-$H$15)*(1-$H$16),0)</f>
        <v>774504</v>
      </c>
      <c r="AE50" s="185">
        <f>ROUND(AE106*Содержание!$H$8*(1+$H$14)*(1-$H$15)*(1-$H$16),0)</f>
        <v>783695</v>
      </c>
      <c r="AF50" s="185">
        <f>ROUND(AF106*Содержание!$H$8*(1+$H$14)*(1-$H$15)*(1-$H$16),0)</f>
        <v>796581</v>
      </c>
      <c r="AG50" s="185">
        <f>ROUND(AG106*Содержание!$H$8*(1+$H$14)*(1-$H$15)*(1-$H$16),0)</f>
        <v>815968</v>
      </c>
      <c r="AH50" s="185">
        <f>ROUND(AH106*Содержание!$H$8*(1+$H$14)*(1-$H$15)*(1-$H$16),0)</f>
        <v>831546</v>
      </c>
      <c r="AI50" s="185">
        <f>ROUND(AI106*Содержание!$H$8*(1+$H$14)*(1-$H$15)*(1-$H$16),0)</f>
        <v>841968</v>
      </c>
      <c r="AJ50" s="185">
        <f>ROUND(AJ106*Содержание!$H$8*(1+$H$14)*(1-$H$15)*(1-$H$16),0)</f>
        <v>860011</v>
      </c>
      <c r="AK50" s="185">
        <f>ROUND(AK106*Содержание!$H$8*(1+$H$14)*(1-$H$15)*(1-$H$16),0)</f>
        <v>863150</v>
      </c>
      <c r="AL50" s="185">
        <f>ROUND(AL106*Содержание!$H$8*(1+$H$14)*(1-$H$15)*(1-$H$16),0)</f>
        <v>874020</v>
      </c>
      <c r="AM50" s="185">
        <f>ROUND(AM106*Содержание!$H$8*(1+$H$14)*(1-$H$15)*(1-$H$16),0)</f>
        <v>886684</v>
      </c>
      <c r="AN50" s="185">
        <f>ROUND(AN106*Содержание!$H$8*(1+$H$14)*(1-$H$15)*(1-$H$16),0)</f>
        <v>903157</v>
      </c>
      <c r="AO50" s="185">
        <f>ROUND(AO106*Содержание!$H$8*(1+$H$14)*(1-$H$15)*(1-$H$16),0)</f>
        <v>923668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181">
        <v>5625</v>
      </c>
      <c r="B51" s="185">
        <f>ROUND(B107*Содержание!$H$8*(1+$H$14)*(1-$H$15)*(1-$H$16),0)</f>
        <v>320355</v>
      </c>
      <c r="C51" s="185">
        <f>ROUND(C107*Содержание!$H$8*(1+$H$14)*(1-$H$15)*(1-$H$16),0)</f>
        <v>332377</v>
      </c>
      <c r="D51" s="185">
        <f>ROUND(D107*Содержание!$H$8*(1+$H$14)*(1-$H$15)*(1-$H$16),0)</f>
        <v>344714</v>
      </c>
      <c r="E51" s="185">
        <f>ROUND(E107*Содержание!$H$8*(1+$H$14)*(1-$H$15)*(1-$H$16),0)</f>
        <v>360412</v>
      </c>
      <c r="F51" s="185">
        <f>ROUND(F107*Содержание!$H$8*(1+$H$14)*(1-$H$15)*(1-$H$16),0)</f>
        <v>371618</v>
      </c>
      <c r="G51" s="185">
        <f>ROUND(G107*Содержание!$H$8*(1+$H$14)*(1-$H$15)*(1-$H$16),0)</f>
        <v>385851</v>
      </c>
      <c r="H51" s="185">
        <f>ROUND(H107*Содержание!$H$8*(1+$H$14)*(1-$H$15)*(1-$H$16),0)</f>
        <v>401651</v>
      </c>
      <c r="I51" s="185">
        <f>ROUND(I107*Содержание!$H$8*(1+$H$14)*(1-$H$15)*(1-$H$16),0)</f>
        <v>421376</v>
      </c>
      <c r="J51" s="185">
        <f>ROUND(J107*Содержание!$H$8*(1+$H$14)*(1-$H$15)*(1-$H$16),0)</f>
        <v>439193</v>
      </c>
      <c r="K51" s="185">
        <f>ROUND(K107*Содержание!$H$8*(1+$H$14)*(1-$H$15)*(1-$H$16),0)</f>
        <v>447825</v>
      </c>
      <c r="L51" s="185">
        <f>ROUND(L107*Содержание!$H$8*(1+$H$14)*(1-$H$15)*(1-$H$16),0)</f>
        <v>458135</v>
      </c>
      <c r="M51" s="185">
        <f>ROUND(M107*Содержание!$H$8*(1+$H$14)*(1-$H$15)*(1-$H$16),0)</f>
        <v>486263</v>
      </c>
      <c r="N51" s="185">
        <f>ROUND(N107*Содержание!$H$8*(1+$H$14)*(1-$H$15)*(1-$H$16),0)</f>
        <v>501506</v>
      </c>
      <c r="O51" s="185">
        <f>ROUND(O107*Содержание!$H$8*(1+$H$14)*(1-$H$15)*(1-$H$16),0)</f>
        <v>508677</v>
      </c>
      <c r="P51" s="185">
        <f>ROUND(P107*Содержание!$H$8*(1+$H$14)*(1-$H$15)*(1-$H$16),0)</f>
        <v>527280</v>
      </c>
      <c r="Q51" s="185">
        <f>ROUND(Q107*Содержание!$H$8*(1+$H$14)*(1-$H$15)*(1-$H$16),0)</f>
        <v>555410</v>
      </c>
      <c r="R51" s="185">
        <f>ROUND(R107*Содержание!$H$8*(1+$H$14)*(1-$H$15)*(1-$H$16),0)</f>
        <v>564039</v>
      </c>
      <c r="S51" s="185">
        <f>ROUND(S107*Содержание!$H$8*(1+$H$14)*(1-$H$15)*(1-$H$16),0)</f>
        <v>579504</v>
      </c>
      <c r="T51" s="185">
        <f>ROUND(T107*Содержание!$H$8*(1+$H$14)*(1-$H$15)*(1-$H$16),0)</f>
        <v>596203</v>
      </c>
      <c r="U51" s="185">
        <f>ROUND(U107*Содержание!$H$8*(1+$H$14)*(1-$H$15)*(1-$H$16),0)</f>
        <v>614246</v>
      </c>
      <c r="V51" s="185">
        <f>ROUND(V107*Содержание!$H$8*(1+$H$14)*(1-$H$15)*(1-$H$16),0)</f>
        <v>621979</v>
      </c>
      <c r="W51" s="185">
        <f>ROUND(W107*Содержание!$H$8*(1+$H$14)*(1-$H$15)*(1-$H$16),0)</f>
        <v>649658</v>
      </c>
      <c r="X51" s="185">
        <f>ROUND(X107*Содержание!$H$8*(1+$H$14)*(1-$H$15)*(1-$H$16),0)</f>
        <v>652910</v>
      </c>
      <c r="Y51" s="185">
        <f>ROUND(Y107*Содержание!$H$8*(1+$H$14)*(1-$H$15)*(1-$H$16),0)</f>
        <v>660192</v>
      </c>
      <c r="Z51" s="185">
        <f>ROUND(Z107*Содержание!$H$8*(1+$H$14)*(1-$H$15)*(1-$H$16),0)</f>
        <v>741779</v>
      </c>
      <c r="AA51" s="185">
        <f>ROUND(AA107*Содержание!$H$8*(1+$H$14)*(1-$H$15)*(1-$H$16),0)</f>
        <v>746486</v>
      </c>
      <c r="AB51" s="185">
        <f>ROUND(AB107*Содержание!$H$8*(1+$H$14)*(1-$H$15)*(1-$H$16),0)</f>
        <v>767892</v>
      </c>
      <c r="AC51" s="185">
        <f>ROUND(AC107*Содержание!$H$8*(1+$H$14)*(1-$H$15)*(1-$H$16),0)</f>
        <v>792436</v>
      </c>
      <c r="AD51" s="185">
        <f>ROUND(AD107*Содержание!$H$8*(1+$H$14)*(1-$H$15)*(1-$H$16),0)</f>
        <v>809469</v>
      </c>
      <c r="AE51" s="185">
        <f>ROUND(AE107*Содержание!$H$8*(1+$H$14)*(1-$H$15)*(1-$H$16),0)</f>
        <v>817985</v>
      </c>
      <c r="AF51" s="185">
        <f>ROUND(AF107*Содержание!$H$8*(1+$H$14)*(1-$H$15)*(1-$H$16),0)</f>
        <v>838159</v>
      </c>
      <c r="AG51" s="185">
        <f>ROUND(AG107*Содержание!$H$8*(1+$H$14)*(1-$H$15)*(1-$H$16),0)</f>
        <v>855305</v>
      </c>
      <c r="AH51" s="185">
        <f>ROUND(AH107*Содержание!$H$8*(1+$H$14)*(1-$H$15)*(1-$H$16),0)</f>
        <v>861131</v>
      </c>
      <c r="AI51" s="185">
        <f>ROUND(AI107*Содержание!$H$8*(1+$H$14)*(1-$H$15)*(1-$H$16),0)</f>
        <v>869425</v>
      </c>
      <c r="AJ51" s="185">
        <f>ROUND(AJ107*Содержание!$H$8*(1+$H$14)*(1-$H$15)*(1-$H$16),0)</f>
        <v>891390</v>
      </c>
      <c r="AK51" s="185">
        <f>ROUND(AK107*Содержание!$H$8*(1+$H$14)*(1-$H$15)*(1-$H$16),0)</f>
        <v>897666</v>
      </c>
      <c r="AL51" s="185">
        <f>ROUND(AL107*Содержание!$H$8*(1+$H$14)*(1-$H$15)*(1-$H$16),0)</f>
        <v>911450</v>
      </c>
      <c r="AM51" s="185">
        <f>ROUND(AM107*Содержание!$H$8*(1+$H$14)*(1-$H$15)*(1-$H$16),0)</f>
        <v>941149</v>
      </c>
      <c r="AN51" s="185">
        <f>ROUND(AN107*Содержание!$H$8*(1+$H$14)*(1-$H$15)*(1-$H$16),0)</f>
        <v>945744</v>
      </c>
      <c r="AO51" s="185">
        <f>ROUND(AO107*Содержание!$H$8*(1+$H$14)*(1-$H$15)*(1-$H$16),0)</f>
        <v>954708</v>
      </c>
      <c r="AP51" s="77"/>
      <c r="AQ51" s="13"/>
      <c r="AR51" s="13"/>
      <c r="AS51" s="103"/>
      <c r="AT51" s="103"/>
      <c r="AU51" s="103"/>
      <c r="AV51" s="103"/>
      <c r="AW51" s="103"/>
      <c r="AX51" s="103"/>
      <c r="AY51" s="103"/>
      <c r="AZ51" s="103"/>
    </row>
    <row r="52" spans="1:52">
      <c r="A52" s="181">
        <v>5750</v>
      </c>
      <c r="B52" s="185">
        <f>ROUND(B108*Содержание!$H$8*(1+$H$14)*(1-$H$15)*(1-$H$16),0)</f>
        <v>325840</v>
      </c>
      <c r="C52" s="185">
        <f>ROUND(C108*Содержание!$H$8*(1+$H$14)*(1-$H$15)*(1-$H$16),0)</f>
        <v>335647</v>
      </c>
      <c r="D52" s="185">
        <f>ROUND(D108*Содержание!$H$8*(1+$H$14)*(1-$H$15)*(1-$H$16),0)</f>
        <v>347773</v>
      </c>
      <c r="E52" s="185">
        <f>ROUND(E108*Содержание!$H$8*(1+$H$14)*(1-$H$15)*(1-$H$16),0)</f>
        <v>371505</v>
      </c>
      <c r="F52" s="185">
        <f>ROUND(F108*Содержание!$H$8*(1+$H$14)*(1-$H$15)*(1-$H$16),0)</f>
        <v>380808</v>
      </c>
      <c r="G52" s="185">
        <f>ROUND(G108*Содержание!$H$8*(1+$H$14)*(1-$H$15)*(1-$H$16),0)</f>
        <v>392688</v>
      </c>
      <c r="H52" s="185">
        <f>ROUND(H108*Содержание!$H$8*(1+$H$14)*(1-$H$15)*(1-$H$16),0)</f>
        <v>408266</v>
      </c>
      <c r="I52" s="185">
        <f>ROUND(I108*Содержание!$H$8*(1+$H$14)*(1-$H$15)*(1-$H$16),0)</f>
        <v>425076</v>
      </c>
      <c r="J52" s="185">
        <f>ROUND(J108*Содержание!$H$8*(1+$H$14)*(1-$H$15)*(1-$H$16),0)</f>
        <v>443006</v>
      </c>
      <c r="K52" s="185">
        <f>ROUND(K108*Содержание!$H$8*(1+$H$14)*(1-$H$15)*(1-$H$16),0)</f>
        <v>452084</v>
      </c>
      <c r="L52" s="185">
        <f>ROUND(L108*Содержание!$H$8*(1+$H$14)*(1-$H$15)*(1-$H$16),0)</f>
        <v>468444</v>
      </c>
      <c r="M52" s="185">
        <f>ROUND(M108*Содержание!$H$8*(1+$H$14)*(1-$H$15)*(1-$H$16),0)</f>
        <v>490971</v>
      </c>
      <c r="N52" s="185">
        <f>ROUND(N108*Содержание!$H$8*(1+$H$14)*(1-$H$15)*(1-$H$16),0)</f>
        <v>506774</v>
      </c>
      <c r="O52" s="185">
        <f>ROUND(O108*Содержание!$H$8*(1+$H$14)*(1-$H$15)*(1-$H$16),0)</f>
        <v>519997</v>
      </c>
      <c r="P52" s="185">
        <f>ROUND(P108*Содержание!$H$8*(1+$H$14)*(1-$H$15)*(1-$H$16),0)</f>
        <v>532439</v>
      </c>
      <c r="Q52" s="185">
        <f>ROUND(Q108*Содержание!$H$8*(1+$H$14)*(1-$H$15)*(1-$H$16),0)</f>
        <v>560564</v>
      </c>
      <c r="R52" s="185">
        <f>ROUND(R108*Содержание!$H$8*(1+$H$14)*(1-$H$15)*(1-$H$16),0)</f>
        <v>572893</v>
      </c>
      <c r="S52" s="185">
        <f>ROUND(S108*Содержание!$H$8*(1+$H$14)*(1-$H$15)*(1-$H$16),0)</f>
        <v>585893</v>
      </c>
      <c r="T52" s="185">
        <f>ROUND(T108*Содержание!$H$8*(1+$H$14)*(1-$H$15)*(1-$H$16),0)</f>
        <v>602253</v>
      </c>
      <c r="U52" s="185">
        <f>ROUND(U108*Содержание!$H$8*(1+$H$14)*(1-$H$15)*(1-$H$16),0)</f>
        <v>620410</v>
      </c>
      <c r="V52" s="185">
        <f>ROUND(V108*Содержание!$H$8*(1+$H$14)*(1-$H$15)*(1-$H$16),0)</f>
        <v>628927</v>
      </c>
      <c r="W52" s="185">
        <f>ROUND(W108*Содержание!$H$8*(1+$H$14)*(1-$H$15)*(1-$H$16),0)</f>
        <v>653581</v>
      </c>
      <c r="X52" s="185">
        <f>ROUND(X108*Содержание!$H$8*(1+$H$14)*(1-$H$15)*(1-$H$16),0)</f>
        <v>659520</v>
      </c>
      <c r="Y52" s="185">
        <f>ROUND(Y108*Содержание!$H$8*(1+$H$14)*(1-$H$15)*(1-$H$16),0)</f>
        <v>668599</v>
      </c>
      <c r="Z52" s="185">
        <f>ROUND(Z108*Содержание!$H$8*(1+$H$14)*(1-$H$15)*(1-$H$16),0)</f>
        <v>750633</v>
      </c>
      <c r="AA52" s="185">
        <f>ROUND(AA108*Содержание!$H$8*(1+$H$14)*(1-$H$15)*(1-$H$16),0)</f>
        <v>771366</v>
      </c>
      <c r="AB52" s="185">
        <f>ROUND(AB108*Содержание!$H$8*(1+$H$14)*(1-$H$15)*(1-$H$16),0)</f>
        <v>778875</v>
      </c>
      <c r="AC52" s="185">
        <f>ROUND(AC108*Содержание!$H$8*(1+$H$14)*(1-$H$15)*(1-$H$16),0)</f>
        <v>808012</v>
      </c>
      <c r="AD52" s="185">
        <f>ROUND(AD108*Содержание!$H$8*(1+$H$14)*(1-$H$15)*(1-$H$16),0)</f>
        <v>834347</v>
      </c>
      <c r="AE52" s="185">
        <f>ROUND(AE108*Содержание!$H$8*(1+$H$14)*(1-$H$15)*(1-$H$16),0)</f>
        <v>843090</v>
      </c>
      <c r="AF52" s="185">
        <f>ROUND(AF108*Содержание!$H$8*(1+$H$14)*(1-$H$15)*(1-$H$16),0)</f>
        <v>867070</v>
      </c>
      <c r="AG52" s="185">
        <f>ROUND(AG108*Содержание!$H$8*(1+$H$14)*(1-$H$15)*(1-$H$16),0)</f>
        <v>871555</v>
      </c>
      <c r="AH52" s="185">
        <f>ROUND(AH108*Содержание!$H$8*(1+$H$14)*(1-$H$15)*(1-$H$16),0)</f>
        <v>879289</v>
      </c>
      <c r="AI52" s="185">
        <f>ROUND(AI108*Содержание!$H$8*(1+$H$14)*(1-$H$15)*(1-$H$16),0)</f>
        <v>885562</v>
      </c>
      <c r="AJ52" s="185">
        <f>ROUND(AJ108*Содержание!$H$8*(1+$H$14)*(1-$H$15)*(1-$H$16),0)</f>
        <v>899571</v>
      </c>
      <c r="AK52" s="185">
        <f>ROUND(AK108*Содержание!$H$8*(1+$H$14)*(1-$H$15)*(1-$H$16),0)</f>
        <v>920527</v>
      </c>
      <c r="AL52" s="185">
        <f>ROUND(AL108*Содержание!$H$8*(1+$H$14)*(1-$H$15)*(1-$H$16),0)</f>
        <v>928598</v>
      </c>
      <c r="AM52" s="185">
        <f>ROUND(AM108*Содержание!$H$8*(1+$H$14)*(1-$H$15)*(1-$H$16),0)</f>
        <v>957398</v>
      </c>
      <c r="AN52" s="185">
        <f>ROUND(AN108*Содержание!$H$8*(1+$H$14)*(1-$H$15)*(1-$H$16),0)</f>
        <v>962779</v>
      </c>
      <c r="AO52" s="185">
        <f>ROUND(AO108*Содержание!$H$8*(1+$H$14)*(1-$H$15)*(1-$H$16),0)</f>
        <v>968047</v>
      </c>
      <c r="AP52" s="77"/>
      <c r="AQ52" s="13"/>
      <c r="AR52" s="13"/>
      <c r="AS52" s="103"/>
      <c r="AT52" s="103"/>
      <c r="AU52" s="103"/>
      <c r="AV52" s="103"/>
      <c r="AW52" s="103"/>
      <c r="AX52" s="103"/>
      <c r="AY52" s="103"/>
      <c r="AZ52" s="103"/>
    </row>
    <row r="53" spans="1:52">
      <c r="A53" s="181">
        <v>5875</v>
      </c>
      <c r="B53" s="185">
        <f>ROUND(B109*Содержание!$H$8*(1+$H$14)*(1-$H$15)*(1-$H$16),0)</f>
        <v>332377</v>
      </c>
      <c r="C53" s="185">
        <f>ROUND(C109*Содержание!$H$8*(1+$H$14)*(1-$H$15)*(1-$H$16),0)</f>
        <v>345769</v>
      </c>
      <c r="D53" s="185">
        <f>ROUND(D109*Содержание!$H$8*(1+$H$14)*(1-$H$15)*(1-$H$16),0)</f>
        <v>355154</v>
      </c>
      <c r="E53" s="185">
        <f>ROUND(E109*Содержание!$H$8*(1+$H$14)*(1-$H$15)*(1-$H$16),0)</f>
        <v>374868</v>
      </c>
      <c r="F53" s="185">
        <f>ROUND(F109*Содержание!$H$8*(1+$H$14)*(1-$H$15)*(1-$H$16),0)</f>
        <v>388203</v>
      </c>
      <c r="G53" s="185">
        <f>ROUND(G109*Содержание!$H$8*(1+$H$14)*(1-$H$15)*(1-$H$16),0)</f>
        <v>401651</v>
      </c>
      <c r="H53" s="185">
        <f>ROUND(H109*Содержание!$H$8*(1+$H$14)*(1-$H$15)*(1-$H$16),0)</f>
        <v>414206</v>
      </c>
      <c r="I53" s="185">
        <f>ROUND(I109*Содержание!$H$8*(1+$H$14)*(1-$H$15)*(1-$H$16),0)</f>
        <v>437289</v>
      </c>
      <c r="J53" s="185">
        <f>ROUND(J109*Содержание!$H$8*(1+$H$14)*(1-$H$15)*(1-$H$16),0)</f>
        <v>447825</v>
      </c>
      <c r="K53" s="185">
        <f>ROUND(K109*Содержание!$H$8*(1+$H$14)*(1-$H$15)*(1-$H$16),0)</f>
        <v>461161</v>
      </c>
      <c r="L53" s="185">
        <f>ROUND(L109*Содержание!$H$8*(1+$H$14)*(1-$H$15)*(1-$H$16),0)</f>
        <v>473265</v>
      </c>
      <c r="M53" s="185">
        <f>ROUND(M109*Содержание!$H$8*(1+$H$14)*(1-$H$15)*(1-$H$16),0)</f>
        <v>498928</v>
      </c>
      <c r="N53" s="185">
        <f>ROUND(N109*Содержание!$H$8*(1+$H$14)*(1-$H$15)*(1-$H$16),0)</f>
        <v>512039</v>
      </c>
      <c r="O53" s="185">
        <f>ROUND(O109*Содержание!$H$8*(1+$H$14)*(1-$H$15)*(1-$H$16),0)</f>
        <v>529747</v>
      </c>
      <c r="P53" s="185">
        <f>ROUND(P109*Содержание!$H$8*(1+$H$14)*(1-$H$15)*(1-$H$16),0)</f>
        <v>537814</v>
      </c>
      <c r="Q53" s="185">
        <f>ROUND(Q109*Содержание!$H$8*(1+$H$14)*(1-$H$15)*(1-$H$16),0)</f>
        <v>566504</v>
      </c>
      <c r="R53" s="185">
        <f>ROUND(R109*Содержание!$H$8*(1+$H$14)*(1-$H$15)*(1-$H$16),0)</f>
        <v>584323</v>
      </c>
      <c r="S53" s="185">
        <f>ROUND(S109*Содержание!$H$8*(1+$H$14)*(1-$H$15)*(1-$H$16),0)</f>
        <v>600798</v>
      </c>
      <c r="T53" s="185">
        <f>ROUND(T109*Содержание!$H$8*(1+$H$14)*(1-$H$15)*(1-$H$16),0)</f>
        <v>608417</v>
      </c>
      <c r="U53" s="185">
        <f>ROUND(U109*Содержание!$H$8*(1+$H$14)*(1-$H$15)*(1-$H$16),0)</f>
        <v>627245</v>
      </c>
      <c r="V53" s="185">
        <f>ROUND(V109*Содержание!$H$8*(1+$H$14)*(1-$H$15)*(1-$H$16),0)</f>
        <v>637333</v>
      </c>
      <c r="W53" s="185">
        <f>ROUND(W109*Содержание!$H$8*(1+$H$14)*(1-$H$15)*(1-$H$16),0)</f>
        <v>656943</v>
      </c>
      <c r="X53" s="185">
        <f>ROUND(X109*Содержание!$H$8*(1+$H$14)*(1-$H$15)*(1-$H$16),0)</f>
        <v>666021</v>
      </c>
      <c r="Y53" s="185">
        <f>ROUND(Y109*Содержание!$H$8*(1+$H$14)*(1-$H$15)*(1-$H$16),0)</f>
        <v>683278</v>
      </c>
      <c r="Z53" s="185">
        <f>ROUND(Z109*Содержание!$H$8*(1+$H$14)*(1-$H$15)*(1-$H$16),0)</f>
        <v>757581</v>
      </c>
      <c r="AA53" s="185">
        <f>ROUND(AA109*Содержание!$H$8*(1+$H$14)*(1-$H$15)*(1-$H$16),0)</f>
        <v>778313</v>
      </c>
      <c r="AB53" s="185">
        <f>ROUND(AB109*Содержание!$H$8*(1+$H$14)*(1-$H$15)*(1-$H$16),0)</f>
        <v>803642</v>
      </c>
      <c r="AC53" s="185">
        <f>ROUND(AC109*Содержание!$H$8*(1+$H$14)*(1-$H$15)*(1-$H$16),0)</f>
        <v>820564</v>
      </c>
      <c r="AD53" s="185">
        <f>ROUND(AD109*Содержание!$H$8*(1+$H$14)*(1-$H$15)*(1-$H$16),0)</f>
        <v>850150</v>
      </c>
      <c r="AE53" s="185">
        <f>ROUND(AE109*Содержание!$H$8*(1+$H$14)*(1-$H$15)*(1-$H$16),0)</f>
        <v>863710</v>
      </c>
      <c r="AF53" s="185">
        <f>ROUND(AF109*Содержание!$H$8*(1+$H$14)*(1-$H$15)*(1-$H$16),0)</f>
        <v>874692</v>
      </c>
      <c r="AG53" s="185">
        <f>ROUND(AG109*Содержание!$H$8*(1+$H$14)*(1-$H$15)*(1-$H$16),0)</f>
        <v>879289</v>
      </c>
      <c r="AH53" s="185">
        <f>ROUND(AH109*Содержание!$H$8*(1+$H$14)*(1-$H$15)*(1-$H$16),0)</f>
        <v>887019</v>
      </c>
      <c r="AI53" s="185">
        <f>ROUND(AI109*Содержание!$H$8*(1+$H$14)*(1-$H$15)*(1-$H$16),0)</f>
        <v>898338</v>
      </c>
      <c r="AJ53" s="185">
        <f>ROUND(AJ109*Содержание!$H$8*(1+$H$14)*(1-$H$15)*(1-$H$16),0)</f>
        <v>921760</v>
      </c>
      <c r="AK53" s="185">
        <f>ROUND(AK109*Содержание!$H$8*(1+$H$14)*(1-$H$15)*(1-$H$16),0)</f>
        <v>942829</v>
      </c>
      <c r="AL53" s="185">
        <f>ROUND(AL109*Содержание!$H$8*(1+$H$14)*(1-$H$15)*(1-$H$16),0)</f>
        <v>954708</v>
      </c>
      <c r="AM53" s="185">
        <f>ROUND(AM109*Содержание!$H$8*(1+$H$14)*(1-$H$15)*(1-$H$16),0)</f>
        <v>967597</v>
      </c>
      <c r="AN53" s="185">
        <f>ROUND(AN109*Содержание!$H$8*(1+$H$14)*(1-$H$15)*(1-$H$16),0)</f>
        <v>976227</v>
      </c>
      <c r="AO53" s="185">
        <f>ROUND(AO109*Содержание!$H$8*(1+$H$14)*(1-$H$15)*(1-$H$16),0)</f>
        <v>989226</v>
      </c>
      <c r="AP53" s="77"/>
      <c r="AQ53" s="119" t="s">
        <v>290</v>
      </c>
      <c r="AR53" s="13"/>
      <c r="AS53" s="103"/>
      <c r="AT53" s="103"/>
      <c r="AU53" s="103"/>
      <c r="AV53" s="119" t="s">
        <v>290</v>
      </c>
      <c r="AW53" s="103"/>
      <c r="AX53" s="103"/>
      <c r="AY53" s="103"/>
      <c r="AZ53" s="103"/>
    </row>
    <row r="54" spans="1:52">
      <c r="A54" s="181">
        <v>6000</v>
      </c>
      <c r="B54" s="185">
        <f>ROUND(B110*Содержание!$H$8*(1+$H$14)*(1-$H$15)*(1-$H$16),0)</f>
        <v>338000</v>
      </c>
      <c r="C54" s="185">
        <f>ROUND(C110*Содержание!$H$8*(1+$H$14)*(1-$H$15)*(1-$H$16),0)</f>
        <v>350620</v>
      </c>
      <c r="D54" s="185">
        <f>ROUND(D110*Содержание!$H$8*(1+$H$14)*(1-$H$15)*(1-$H$16),0)</f>
        <v>360749</v>
      </c>
      <c r="E54" s="185">
        <f>ROUND(E110*Содержание!$H$8*(1+$H$14)*(1-$H$15)*(1-$H$16),0)</f>
        <v>380473</v>
      </c>
      <c r="F54" s="185">
        <f>ROUND(F110*Содержание!$H$8*(1+$H$14)*(1-$H$15)*(1-$H$16),0)</f>
        <v>392799</v>
      </c>
      <c r="G54" s="185">
        <f>ROUND(G110*Содержание!$H$8*(1+$H$14)*(1-$H$15)*(1-$H$16),0)</f>
        <v>407367</v>
      </c>
      <c r="H54" s="185">
        <f>ROUND(H110*Содержание!$H$8*(1+$H$14)*(1-$H$15)*(1-$H$16),0)</f>
        <v>422049</v>
      </c>
      <c r="I54" s="185">
        <f>ROUND(I110*Содержание!$H$8*(1+$H$14)*(1-$H$15)*(1-$H$16),0)</f>
        <v>443230</v>
      </c>
      <c r="J54" s="185">
        <f>ROUND(J110*Содержание!$H$8*(1+$H$14)*(1-$H$15)*(1-$H$16),0)</f>
        <v>453988</v>
      </c>
      <c r="K54" s="185">
        <f>ROUND(K110*Содержание!$H$8*(1+$H$14)*(1-$H$15)*(1-$H$16),0)</f>
        <v>467549</v>
      </c>
      <c r="L54" s="185">
        <f>ROUND(L110*Содержание!$H$8*(1+$H$14)*(1-$H$15)*(1-$H$16),0)</f>
        <v>482229</v>
      </c>
      <c r="M54" s="185">
        <f>ROUND(M110*Содержание!$H$8*(1+$H$14)*(1-$H$15)*(1-$H$16),0)</f>
        <v>505763</v>
      </c>
      <c r="N54" s="185">
        <f>ROUND(N110*Содержание!$H$8*(1+$H$14)*(1-$H$15)*(1-$H$16),0)</f>
        <v>519212</v>
      </c>
      <c r="O54" s="185">
        <f>ROUND(O110*Содержание!$H$8*(1+$H$14)*(1-$H$15)*(1-$H$16),0)</f>
        <v>537030</v>
      </c>
      <c r="P54" s="185">
        <f>ROUND(P110*Содержание!$H$8*(1+$H$14)*(1-$H$15)*(1-$H$16),0)</f>
        <v>544651</v>
      </c>
      <c r="Q54" s="185">
        <f>ROUND(Q110*Содержание!$H$8*(1+$H$14)*(1-$H$15)*(1-$H$16),0)</f>
        <v>574012</v>
      </c>
      <c r="R54" s="185">
        <f>ROUND(R110*Содержание!$H$8*(1+$H$14)*(1-$H$15)*(1-$H$16),0)</f>
        <v>591832</v>
      </c>
      <c r="S54" s="185">
        <f>ROUND(S110*Содержание!$H$8*(1+$H$14)*(1-$H$15)*(1-$H$16),0)</f>
        <v>608977</v>
      </c>
      <c r="T54" s="185">
        <f>ROUND(T110*Содержание!$H$8*(1+$H$14)*(1-$H$15)*(1-$H$16),0)</f>
        <v>616936</v>
      </c>
      <c r="U54" s="185">
        <f>ROUND(U110*Содержание!$H$8*(1+$H$14)*(1-$H$15)*(1-$H$16),0)</f>
        <v>647307</v>
      </c>
      <c r="V54" s="185">
        <f>ROUND(V110*Содержание!$H$8*(1+$H$14)*(1-$H$15)*(1-$H$16),0)</f>
        <v>658176</v>
      </c>
      <c r="W54" s="185">
        <f>ROUND(W110*Содержание!$H$8*(1+$H$14)*(1-$H$15)*(1-$H$16),0)</f>
        <v>674202</v>
      </c>
      <c r="X54" s="185">
        <f>ROUND(X110*Содержание!$H$8*(1+$H$14)*(1-$H$15)*(1-$H$16),0)</f>
        <v>687203</v>
      </c>
      <c r="Y54" s="185">
        <f>ROUND(Y110*Содержание!$H$8*(1+$H$14)*(1-$H$15)*(1-$H$16),0)</f>
        <v>705693</v>
      </c>
      <c r="Z54" s="185">
        <f>ROUND(Z110*Содержание!$H$8*(1+$H$14)*(1-$H$15)*(1-$H$16),0)</f>
        <v>780667</v>
      </c>
      <c r="AA54" s="185">
        <f>ROUND(AA110*Содержание!$H$8*(1+$H$14)*(1-$H$15)*(1-$H$16),0)</f>
        <v>801960</v>
      </c>
      <c r="AB54" s="185">
        <f>ROUND(AB110*Содержание!$H$8*(1+$H$14)*(1-$H$15)*(1-$H$16),0)</f>
        <v>827847</v>
      </c>
      <c r="AC54" s="185">
        <f>ROUND(AC110*Содержание!$H$8*(1+$H$14)*(1-$H$15)*(1-$H$16),0)</f>
        <v>844883</v>
      </c>
      <c r="AD54" s="185">
        <f>ROUND(AD110*Содержание!$H$8*(1+$H$14)*(1-$H$15)*(1-$H$16),0)</f>
        <v>876374</v>
      </c>
      <c r="AE54" s="185">
        <f>ROUND(AE110*Содержание!$H$8*(1+$H$14)*(1-$H$15)*(1-$H$16),0)</f>
        <v>890045</v>
      </c>
      <c r="AF54" s="185">
        <f>ROUND(AF110*Содержание!$H$8*(1+$H$14)*(1-$H$15)*(1-$H$16),0)</f>
        <v>896433</v>
      </c>
      <c r="AG54" s="185">
        <f>ROUND(AG110*Содержание!$H$8*(1+$H$14)*(1-$H$15)*(1-$H$16),0)</f>
        <v>900804</v>
      </c>
      <c r="AH54" s="185">
        <f>ROUND(AH110*Содержание!$H$8*(1+$H$14)*(1-$H$15)*(1-$H$16),0)</f>
        <v>913804</v>
      </c>
      <c r="AI54" s="185">
        <f>ROUND(AI110*Содержание!$H$8*(1+$H$14)*(1-$H$15)*(1-$H$16),0)</f>
        <v>925684</v>
      </c>
      <c r="AJ54" s="185">
        <f>ROUND(AJ110*Содержание!$H$8*(1+$H$14)*(1-$H$15)*(1-$H$16),0)</f>
        <v>950226</v>
      </c>
      <c r="AK54" s="185">
        <f>ROUND(AK110*Содержание!$H$8*(1+$H$14)*(1-$H$15)*(1-$H$16),0)</f>
        <v>971631</v>
      </c>
      <c r="AL54" s="185">
        <f>ROUND(AL110*Содержание!$H$8*(1+$H$14)*(1-$H$15)*(1-$H$16),0)</f>
        <v>978693</v>
      </c>
      <c r="AM54" s="185">
        <f>ROUND(AM110*Содержание!$H$8*(1+$H$14)*(1-$H$15)*(1-$H$16),0)</f>
        <v>996959</v>
      </c>
      <c r="AN54" s="185">
        <f>ROUND(AN110*Содержание!$H$8*(1+$H$14)*(1-$H$15)*(1-$H$16),0)</f>
        <v>1005925</v>
      </c>
      <c r="AO54" s="185">
        <f>ROUND(AO110*Содержание!$H$8*(1+$H$14)*(1-$H$15)*(1-$H$16),0)</f>
        <v>1013994</v>
      </c>
      <c r="AP54" s="77"/>
      <c r="AQ54" s="119" t="s">
        <v>289</v>
      </c>
      <c r="AR54" s="13"/>
      <c r="AS54" s="103"/>
      <c r="AT54" s="103"/>
      <c r="AU54" s="103"/>
      <c r="AV54" s="119" t="s">
        <v>291</v>
      </c>
      <c r="AW54" s="103"/>
      <c r="AX54" s="103"/>
      <c r="AY54" s="103"/>
      <c r="AZ54" s="10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83"/>
      <c r="C56" s="1" t="s">
        <v>239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 s="100" customFormat="1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s="100" customFormat="1" ht="3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s="100" customFormat="1" ht="0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3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121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27" customHeight="1">
      <c r="A63" s="1"/>
      <c r="B63" s="1"/>
      <c r="C63" s="1"/>
      <c r="D63" s="404" t="s">
        <v>615</v>
      </c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1"/>
      <c r="T63" s="1"/>
      <c r="U63" s="55"/>
      <c r="V63" s="490" t="s">
        <v>499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5" t="s">
        <v>123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12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122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 t="s">
        <v>130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404" t="s">
        <v>125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1"/>
      <c r="T68" s="1"/>
      <c r="U68" s="55"/>
      <c r="V68" s="490" t="s">
        <v>243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45" t="s">
        <v>635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1"/>
      <c r="AI70" s="1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4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5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1"/>
      <c r="AI71" s="1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t="17.25">
      <c r="A74" s="167" t="s">
        <v>636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50"/>
      <c r="B76" s="50">
        <v>2125</v>
      </c>
      <c r="C76" s="50">
        <v>2250</v>
      </c>
      <c r="D76" s="50">
        <v>2375</v>
      </c>
      <c r="E76" s="50">
        <v>2500</v>
      </c>
      <c r="F76" s="50">
        <v>2625</v>
      </c>
      <c r="G76" s="50">
        <v>2750</v>
      </c>
      <c r="H76" s="50">
        <v>2875</v>
      </c>
      <c r="I76" s="50">
        <v>3000</v>
      </c>
      <c r="J76" s="50">
        <v>3125</v>
      </c>
      <c r="K76" s="50">
        <v>3250</v>
      </c>
      <c r="L76" s="50">
        <v>3375</v>
      </c>
      <c r="M76" s="50">
        <v>3500</v>
      </c>
      <c r="N76" s="50">
        <v>3625</v>
      </c>
      <c r="O76" s="50">
        <v>3750</v>
      </c>
      <c r="P76" s="50">
        <v>3875</v>
      </c>
      <c r="Q76" s="50">
        <v>4000</v>
      </c>
      <c r="R76" s="50">
        <v>4125</v>
      </c>
      <c r="S76" s="50">
        <v>4250</v>
      </c>
      <c r="T76" s="50">
        <v>4375</v>
      </c>
      <c r="U76" s="50">
        <v>4500</v>
      </c>
      <c r="V76" s="50">
        <v>4625</v>
      </c>
      <c r="W76" s="50">
        <v>4750</v>
      </c>
      <c r="X76" s="50">
        <v>4875</v>
      </c>
      <c r="Y76" s="50">
        <v>5000</v>
      </c>
      <c r="Z76" s="50">
        <v>5125</v>
      </c>
      <c r="AA76" s="50">
        <v>5250</v>
      </c>
      <c r="AB76" s="50">
        <v>5375</v>
      </c>
      <c r="AC76" s="50">
        <v>5500</v>
      </c>
      <c r="AD76" s="50">
        <v>5625</v>
      </c>
      <c r="AE76" s="50">
        <v>5750</v>
      </c>
      <c r="AF76" s="50">
        <v>5875</v>
      </c>
      <c r="AG76" s="50">
        <v>6000</v>
      </c>
      <c r="AH76" s="50">
        <v>6125</v>
      </c>
      <c r="AI76" s="50">
        <v>6250</v>
      </c>
      <c r="AJ76" s="50">
        <v>6375</v>
      </c>
      <c r="AK76" s="50">
        <v>6500</v>
      </c>
      <c r="AL76" s="50">
        <v>6625</v>
      </c>
      <c r="AM76" s="50">
        <v>6750</v>
      </c>
      <c r="AN76" s="50">
        <v>6875</v>
      </c>
      <c r="AO76" s="50">
        <v>7000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s="289" customFormat="1" hidden="1" outlineLevel="1">
      <c r="A77" s="181">
        <v>1875</v>
      </c>
      <c r="B77" s="190">
        <v>132455</v>
      </c>
      <c r="C77" s="190">
        <v>141755</v>
      </c>
      <c r="D77" s="190">
        <v>145331</v>
      </c>
      <c r="E77" s="190">
        <v>148311</v>
      </c>
      <c r="F77" s="190">
        <v>156299</v>
      </c>
      <c r="G77" s="190">
        <v>164526</v>
      </c>
      <c r="H77" s="190">
        <v>168101</v>
      </c>
      <c r="I77" s="190">
        <v>171322</v>
      </c>
      <c r="J77" s="190">
        <v>185747</v>
      </c>
      <c r="K77" s="190">
        <v>188967</v>
      </c>
      <c r="L77" s="190">
        <v>192899</v>
      </c>
      <c r="M77" s="190">
        <v>195642</v>
      </c>
      <c r="N77" s="190">
        <v>204822</v>
      </c>
      <c r="O77" s="190">
        <v>213049</v>
      </c>
      <c r="P77" s="190">
        <v>217223</v>
      </c>
      <c r="Q77" s="190">
        <v>220917</v>
      </c>
      <c r="R77" s="190">
        <v>232959</v>
      </c>
      <c r="S77" s="190">
        <v>237130</v>
      </c>
      <c r="T77" s="190">
        <v>240590</v>
      </c>
      <c r="U77" s="190">
        <v>244165</v>
      </c>
      <c r="V77" s="190">
        <v>255731</v>
      </c>
      <c r="W77" s="190">
        <v>266697</v>
      </c>
      <c r="X77" s="190">
        <v>269917</v>
      </c>
      <c r="Y77" s="190">
        <v>273733</v>
      </c>
      <c r="Z77" s="190">
        <v>277785</v>
      </c>
      <c r="AA77" s="190">
        <v>287323</v>
      </c>
      <c r="AB77" s="190">
        <v>292450</v>
      </c>
      <c r="AC77" s="190">
        <v>296980</v>
      </c>
      <c r="AD77" s="190">
        <v>301392</v>
      </c>
      <c r="AE77" s="190">
        <v>305802</v>
      </c>
      <c r="AF77" s="190">
        <v>315104</v>
      </c>
      <c r="AG77" s="190">
        <v>320111</v>
      </c>
      <c r="AH77" s="190">
        <v>330603</v>
      </c>
      <c r="AI77" s="190">
        <v>340498</v>
      </c>
      <c r="AJ77" s="190">
        <v>345506</v>
      </c>
      <c r="AK77" s="190">
        <v>350153</v>
      </c>
      <c r="AL77" s="190">
        <v>354683</v>
      </c>
      <c r="AM77" s="190">
        <v>364937</v>
      </c>
      <c r="AN77" s="190">
        <v>369943</v>
      </c>
      <c r="AO77" s="190">
        <v>374475</v>
      </c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</row>
    <row r="78" spans="1:52" hidden="1" outlineLevel="1">
      <c r="A78" s="50">
        <v>2000</v>
      </c>
      <c r="B78" s="186">
        <v>135198</v>
      </c>
      <c r="C78" s="186">
        <v>144736</v>
      </c>
      <c r="D78" s="186">
        <v>148311</v>
      </c>
      <c r="E78" s="186">
        <v>151412</v>
      </c>
      <c r="F78" s="186">
        <v>159519</v>
      </c>
      <c r="G78" s="186">
        <v>167982</v>
      </c>
      <c r="H78" s="186">
        <v>171441</v>
      </c>
      <c r="I78" s="186">
        <v>174780</v>
      </c>
      <c r="J78" s="186">
        <v>189682</v>
      </c>
      <c r="K78" s="186">
        <v>192899</v>
      </c>
      <c r="L78" s="186">
        <v>196715</v>
      </c>
      <c r="M78" s="186">
        <v>199816</v>
      </c>
      <c r="N78" s="186">
        <v>209114</v>
      </c>
      <c r="O78" s="186">
        <v>217460</v>
      </c>
      <c r="P78" s="186">
        <v>221514</v>
      </c>
      <c r="Q78" s="186">
        <v>225449</v>
      </c>
      <c r="R78" s="186">
        <v>237728</v>
      </c>
      <c r="S78" s="186">
        <v>241900</v>
      </c>
      <c r="T78" s="186">
        <v>245597</v>
      </c>
      <c r="U78" s="186">
        <v>249293</v>
      </c>
      <c r="V78" s="186">
        <v>260976</v>
      </c>
      <c r="W78" s="186">
        <v>272184</v>
      </c>
      <c r="X78" s="186">
        <v>275520</v>
      </c>
      <c r="Y78" s="186">
        <v>279335</v>
      </c>
      <c r="Z78" s="186">
        <v>283510</v>
      </c>
      <c r="AA78" s="186">
        <v>293285</v>
      </c>
      <c r="AB78" s="186">
        <v>298411</v>
      </c>
      <c r="AC78" s="186">
        <v>303059</v>
      </c>
      <c r="AD78" s="186">
        <v>307592</v>
      </c>
      <c r="AE78" s="186">
        <v>312003</v>
      </c>
      <c r="AF78" s="186">
        <v>321422</v>
      </c>
      <c r="AG78" s="186">
        <v>326547</v>
      </c>
      <c r="AH78" s="186">
        <v>337278</v>
      </c>
      <c r="AI78" s="186">
        <v>347292</v>
      </c>
      <c r="AJ78" s="186">
        <v>352537</v>
      </c>
      <c r="AK78" s="186">
        <v>357544</v>
      </c>
      <c r="AL78" s="186">
        <v>361957</v>
      </c>
      <c r="AM78" s="186">
        <v>372566</v>
      </c>
      <c r="AN78" s="186">
        <v>377455</v>
      </c>
      <c r="AO78" s="186">
        <v>382105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50">
        <v>2125</v>
      </c>
      <c r="B79" s="186">
        <v>139610</v>
      </c>
      <c r="C79" s="186">
        <v>148191</v>
      </c>
      <c r="D79" s="186">
        <v>151412</v>
      </c>
      <c r="E79" s="186">
        <v>159399</v>
      </c>
      <c r="F79" s="186">
        <v>162857</v>
      </c>
      <c r="G79" s="186">
        <v>171322</v>
      </c>
      <c r="H79" s="186">
        <v>175135</v>
      </c>
      <c r="I79" s="186">
        <v>183840</v>
      </c>
      <c r="J79" s="186">
        <v>193498</v>
      </c>
      <c r="K79" s="186">
        <v>197190</v>
      </c>
      <c r="L79" s="186">
        <v>201009</v>
      </c>
      <c r="M79" s="186">
        <v>211022</v>
      </c>
      <c r="N79" s="186">
        <v>213168</v>
      </c>
      <c r="O79" s="186">
        <v>221514</v>
      </c>
      <c r="P79" s="186">
        <v>225449</v>
      </c>
      <c r="Q79" s="186">
        <v>236418</v>
      </c>
      <c r="R79" s="186">
        <v>242375</v>
      </c>
      <c r="S79" s="186">
        <v>247742</v>
      </c>
      <c r="T79" s="186">
        <v>250485</v>
      </c>
      <c r="U79" s="186">
        <v>261452</v>
      </c>
      <c r="V79" s="186">
        <v>265983</v>
      </c>
      <c r="W79" s="186">
        <v>278144</v>
      </c>
      <c r="X79" s="186">
        <v>281839</v>
      </c>
      <c r="Y79" s="186">
        <v>286132</v>
      </c>
      <c r="Z79" s="186">
        <v>294119</v>
      </c>
      <c r="AA79" s="186">
        <v>304732</v>
      </c>
      <c r="AB79" s="186">
        <v>309379</v>
      </c>
      <c r="AC79" s="186">
        <v>314029</v>
      </c>
      <c r="AD79" s="186">
        <v>318440</v>
      </c>
      <c r="AE79" s="186">
        <v>323210</v>
      </c>
      <c r="AF79" s="186">
        <v>333223</v>
      </c>
      <c r="AG79" s="186">
        <v>337634</v>
      </c>
      <c r="AH79" s="186">
        <v>349557</v>
      </c>
      <c r="AI79" s="186">
        <v>358736</v>
      </c>
      <c r="AJ79" s="186">
        <v>363985</v>
      </c>
      <c r="AK79" s="186">
        <v>368871</v>
      </c>
      <c r="AL79" s="186">
        <v>373997</v>
      </c>
      <c r="AM79" s="186">
        <v>383775</v>
      </c>
      <c r="AN79" s="186">
        <v>388781</v>
      </c>
      <c r="AO79" s="186">
        <v>393073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181">
        <v>2250</v>
      </c>
      <c r="B80" s="186">
        <v>144855</v>
      </c>
      <c r="C80" s="186">
        <v>154810</v>
      </c>
      <c r="D80" s="186">
        <v>158510</v>
      </c>
      <c r="E80" s="186">
        <v>167268</v>
      </c>
      <c r="F80" s="186">
        <v>172275</v>
      </c>
      <c r="G80" s="186">
        <v>182630</v>
      </c>
      <c r="H80" s="186">
        <v>186445</v>
      </c>
      <c r="I80" s="186">
        <v>196120</v>
      </c>
      <c r="J80" s="186">
        <v>209103</v>
      </c>
      <c r="K80" s="186">
        <v>212918</v>
      </c>
      <c r="L80" s="186">
        <v>216845</v>
      </c>
      <c r="M80" s="186">
        <v>220658</v>
      </c>
      <c r="N80" s="186">
        <v>232214</v>
      </c>
      <c r="O80" s="186">
        <v>242534</v>
      </c>
      <c r="P80" s="186">
        <v>246459</v>
      </c>
      <c r="Q80" s="186">
        <v>250385</v>
      </c>
      <c r="R80" s="186">
        <v>262390</v>
      </c>
      <c r="S80" s="186">
        <v>267550</v>
      </c>
      <c r="T80" s="186">
        <v>271812</v>
      </c>
      <c r="U80" s="186">
        <v>276526</v>
      </c>
      <c r="V80" s="186">
        <v>289762</v>
      </c>
      <c r="W80" s="186">
        <v>303113</v>
      </c>
      <c r="X80" s="186">
        <v>307374</v>
      </c>
      <c r="Y80" s="186">
        <v>310965</v>
      </c>
      <c r="Z80" s="186">
        <v>312648</v>
      </c>
      <c r="AA80" s="186">
        <v>316011</v>
      </c>
      <c r="AB80" s="186">
        <v>320724</v>
      </c>
      <c r="AC80" s="186">
        <v>325996</v>
      </c>
      <c r="AD80" s="186">
        <v>330708</v>
      </c>
      <c r="AE80" s="186">
        <v>336428</v>
      </c>
      <c r="AF80" s="186">
        <v>345740</v>
      </c>
      <c r="AG80" s="186">
        <v>351461</v>
      </c>
      <c r="AH80" s="186">
        <v>363578</v>
      </c>
      <c r="AI80" s="186">
        <v>373673</v>
      </c>
      <c r="AJ80" s="186">
        <v>378721</v>
      </c>
      <c r="AK80" s="186">
        <v>384106</v>
      </c>
      <c r="AL80" s="186">
        <v>389490</v>
      </c>
      <c r="AM80" s="186">
        <v>399810</v>
      </c>
      <c r="AN80" s="186">
        <v>405534</v>
      </c>
      <c r="AO80" s="186">
        <v>410467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idden="1" outlineLevel="1">
      <c r="A81" s="181">
        <v>2375</v>
      </c>
      <c r="B81" s="186">
        <v>150456</v>
      </c>
      <c r="C81" s="186">
        <v>158062</v>
      </c>
      <c r="D81" s="186">
        <v>161306</v>
      </c>
      <c r="E81" s="186">
        <v>169771</v>
      </c>
      <c r="F81" s="186">
        <v>175376</v>
      </c>
      <c r="G81" s="186">
        <v>186462</v>
      </c>
      <c r="H81" s="186">
        <v>189682</v>
      </c>
      <c r="I81" s="186">
        <v>198864</v>
      </c>
      <c r="J81" s="186">
        <v>212918</v>
      </c>
      <c r="K81" s="186">
        <v>216845</v>
      </c>
      <c r="L81" s="186">
        <v>220798</v>
      </c>
      <c r="M81" s="186">
        <v>232362</v>
      </c>
      <c r="N81" s="186">
        <v>236655</v>
      </c>
      <c r="O81" s="186">
        <v>247581</v>
      </c>
      <c r="P81" s="186">
        <v>251171</v>
      </c>
      <c r="Q81" s="186">
        <v>255135</v>
      </c>
      <c r="R81" s="186">
        <v>267412</v>
      </c>
      <c r="S81" s="186">
        <v>272659</v>
      </c>
      <c r="T81" s="186">
        <v>277547</v>
      </c>
      <c r="U81" s="186">
        <v>290303</v>
      </c>
      <c r="V81" s="186">
        <v>295074</v>
      </c>
      <c r="W81" s="186">
        <v>307935</v>
      </c>
      <c r="X81" s="186">
        <v>312310</v>
      </c>
      <c r="Y81" s="186">
        <v>316413</v>
      </c>
      <c r="Z81" s="186">
        <v>329409</v>
      </c>
      <c r="AA81" s="186">
        <v>340498</v>
      </c>
      <c r="AB81" s="186">
        <v>345743</v>
      </c>
      <c r="AC81" s="186">
        <v>351703</v>
      </c>
      <c r="AD81" s="186">
        <v>357664</v>
      </c>
      <c r="AE81" s="186">
        <v>362553</v>
      </c>
      <c r="AF81" s="186">
        <v>374714</v>
      </c>
      <c r="AG81" s="186">
        <v>380436</v>
      </c>
      <c r="AH81" s="186">
        <v>393906</v>
      </c>
      <c r="AI81" s="186">
        <v>404877</v>
      </c>
      <c r="AJ81" s="186">
        <v>410838</v>
      </c>
      <c r="AK81" s="186">
        <v>416441</v>
      </c>
      <c r="AL81" s="186">
        <v>422165</v>
      </c>
      <c r="AM81" s="186">
        <v>433369</v>
      </c>
      <c r="AN81" s="186">
        <v>439808</v>
      </c>
      <c r="AO81" s="186">
        <v>445651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idden="1" outlineLevel="1">
      <c r="A82" s="181">
        <v>2500</v>
      </c>
      <c r="B82" s="186">
        <v>160114</v>
      </c>
      <c r="C82" s="186">
        <v>165956</v>
      </c>
      <c r="D82" s="186">
        <v>169056</v>
      </c>
      <c r="E82" s="186">
        <v>181099</v>
      </c>
      <c r="F82" s="186">
        <v>188011</v>
      </c>
      <c r="G82" s="186">
        <v>199101</v>
      </c>
      <c r="H82" s="186">
        <v>202796</v>
      </c>
      <c r="I82" s="186">
        <v>210426</v>
      </c>
      <c r="J82" s="186">
        <v>216625</v>
      </c>
      <c r="K82" s="186">
        <v>227473</v>
      </c>
      <c r="L82" s="186">
        <v>231887</v>
      </c>
      <c r="M82" s="186">
        <v>242854</v>
      </c>
      <c r="N82" s="186">
        <v>248456</v>
      </c>
      <c r="O82" s="186">
        <v>259665</v>
      </c>
      <c r="P82" s="186">
        <v>263480</v>
      </c>
      <c r="Q82" s="186">
        <v>273018</v>
      </c>
      <c r="R82" s="186">
        <v>280289</v>
      </c>
      <c r="S82" s="186">
        <v>285537</v>
      </c>
      <c r="T82" s="186">
        <v>290068</v>
      </c>
      <c r="U82" s="186">
        <v>303419</v>
      </c>
      <c r="V82" s="186">
        <v>309024</v>
      </c>
      <c r="W82" s="186">
        <v>323567</v>
      </c>
      <c r="X82" s="186">
        <v>327622</v>
      </c>
      <c r="Y82" s="186">
        <v>332270</v>
      </c>
      <c r="Z82" s="186">
        <v>350749</v>
      </c>
      <c r="AA82" s="186">
        <v>363150</v>
      </c>
      <c r="AB82" s="186">
        <v>369348</v>
      </c>
      <c r="AC82" s="186">
        <v>375309</v>
      </c>
      <c r="AD82" s="186">
        <v>381388</v>
      </c>
      <c r="AE82" s="186">
        <v>388066</v>
      </c>
      <c r="AF82" s="186">
        <v>399869</v>
      </c>
      <c r="AG82" s="186">
        <v>405829</v>
      </c>
      <c r="AH82" s="186">
        <v>419661</v>
      </c>
      <c r="AI82" s="186">
        <v>433369</v>
      </c>
      <c r="AJ82" s="186">
        <v>439451</v>
      </c>
      <c r="AK82" s="186">
        <v>445767</v>
      </c>
      <c r="AL82" s="186">
        <v>451374</v>
      </c>
      <c r="AM82" s="186">
        <v>464010</v>
      </c>
      <c r="AN82" s="186">
        <v>470568</v>
      </c>
      <c r="AO82" s="186">
        <v>477721</v>
      </c>
    </row>
    <row r="83" spans="1:52" hidden="1" outlineLevel="1">
      <c r="A83" s="181">
        <v>2625</v>
      </c>
      <c r="B83" s="186">
        <v>165837</v>
      </c>
      <c r="C83" s="186">
        <v>175676</v>
      </c>
      <c r="D83" s="186">
        <v>180261</v>
      </c>
      <c r="E83" s="186">
        <v>189322</v>
      </c>
      <c r="F83" s="186">
        <v>195883</v>
      </c>
      <c r="G83" s="186">
        <v>207646</v>
      </c>
      <c r="H83" s="186">
        <v>211855</v>
      </c>
      <c r="I83" s="186">
        <v>221990</v>
      </c>
      <c r="J83" s="186">
        <v>234232</v>
      </c>
      <c r="K83" s="186">
        <v>238563</v>
      </c>
      <c r="L83" s="186">
        <v>243449</v>
      </c>
      <c r="M83" s="186">
        <v>254775</v>
      </c>
      <c r="N83" s="186">
        <v>259427</v>
      </c>
      <c r="O83" s="186">
        <v>272065</v>
      </c>
      <c r="P83" s="186">
        <v>276474</v>
      </c>
      <c r="Q83" s="186">
        <v>281004</v>
      </c>
      <c r="R83" s="186">
        <v>296265</v>
      </c>
      <c r="S83" s="186">
        <v>301392</v>
      </c>
      <c r="T83" s="186">
        <v>306637</v>
      </c>
      <c r="U83" s="186">
        <v>320704</v>
      </c>
      <c r="V83" s="186">
        <v>327023</v>
      </c>
      <c r="W83" s="186">
        <v>341476</v>
      </c>
      <c r="X83" s="186">
        <v>345629</v>
      </c>
      <c r="Y83" s="186">
        <v>350153</v>
      </c>
      <c r="Z83" s="186">
        <v>355159</v>
      </c>
      <c r="AA83" s="186">
        <v>363387</v>
      </c>
      <c r="AB83" s="186">
        <v>369111</v>
      </c>
      <c r="AC83" s="186">
        <v>375428</v>
      </c>
      <c r="AD83" s="186">
        <v>381747</v>
      </c>
      <c r="AE83" s="186">
        <v>387232</v>
      </c>
      <c r="AF83" s="186">
        <v>399033</v>
      </c>
      <c r="AG83" s="186">
        <v>404877</v>
      </c>
      <c r="AH83" s="186">
        <v>433369</v>
      </c>
      <c r="AI83" s="186">
        <v>458883</v>
      </c>
      <c r="AJ83" s="186">
        <v>462580</v>
      </c>
      <c r="AK83" s="186">
        <v>465798</v>
      </c>
      <c r="AL83" s="186">
        <v>468303</v>
      </c>
      <c r="AM83" s="186">
        <v>474263</v>
      </c>
      <c r="AN83" s="186">
        <v>477245</v>
      </c>
      <c r="AO83" s="186">
        <v>478437</v>
      </c>
    </row>
    <row r="84" spans="1:52" hidden="1" outlineLevel="1">
      <c r="A84" s="181">
        <v>2750</v>
      </c>
      <c r="B84" s="186">
        <v>170365</v>
      </c>
      <c r="C84" s="186">
        <v>181955</v>
      </c>
      <c r="D84" s="186">
        <v>185510</v>
      </c>
      <c r="E84" s="186">
        <v>195166</v>
      </c>
      <c r="F84" s="186">
        <v>201246</v>
      </c>
      <c r="G84" s="186">
        <v>213049</v>
      </c>
      <c r="H84" s="186">
        <v>217342</v>
      </c>
      <c r="I84" s="186">
        <v>228905</v>
      </c>
      <c r="J84" s="186">
        <v>241304</v>
      </c>
      <c r="K84" s="186">
        <v>245716</v>
      </c>
      <c r="L84" s="186">
        <v>250366</v>
      </c>
      <c r="M84" s="186">
        <v>262644</v>
      </c>
      <c r="N84" s="186">
        <v>268011</v>
      </c>
      <c r="O84" s="186">
        <v>281004</v>
      </c>
      <c r="P84" s="186">
        <v>285537</v>
      </c>
      <c r="Q84" s="186">
        <v>289709</v>
      </c>
      <c r="R84" s="186">
        <v>305802</v>
      </c>
      <c r="S84" s="186">
        <v>311883</v>
      </c>
      <c r="T84" s="186">
        <v>317724</v>
      </c>
      <c r="U84" s="186">
        <v>332749</v>
      </c>
      <c r="V84" s="186">
        <v>338113</v>
      </c>
      <c r="W84" s="186">
        <v>352133</v>
      </c>
      <c r="X84" s="186">
        <v>357071</v>
      </c>
      <c r="Y84" s="186">
        <v>361599</v>
      </c>
      <c r="Z84" s="186">
        <v>367083</v>
      </c>
      <c r="AA84" s="186">
        <v>375428</v>
      </c>
      <c r="AB84" s="186">
        <v>381866</v>
      </c>
      <c r="AC84" s="186">
        <v>388186</v>
      </c>
      <c r="AD84" s="186">
        <v>393906</v>
      </c>
      <c r="AE84" s="186">
        <v>400345</v>
      </c>
      <c r="AF84" s="186">
        <v>412982</v>
      </c>
      <c r="AG84" s="186">
        <v>419301</v>
      </c>
      <c r="AH84" s="186">
        <v>459242</v>
      </c>
      <c r="AI84" s="186">
        <v>460792</v>
      </c>
      <c r="AJ84" s="186">
        <v>462699</v>
      </c>
      <c r="AK84" s="186">
        <v>469374</v>
      </c>
      <c r="AL84" s="186">
        <v>471283</v>
      </c>
      <c r="AM84" s="186">
        <v>478794</v>
      </c>
      <c r="AN84" s="186">
        <v>484872</v>
      </c>
      <c r="AO84" s="186">
        <v>491312</v>
      </c>
    </row>
    <row r="85" spans="1:52" hidden="1" outlineLevel="1">
      <c r="A85" s="181">
        <v>2875</v>
      </c>
      <c r="B85" s="186">
        <v>175732</v>
      </c>
      <c r="C85" s="186">
        <v>184675</v>
      </c>
      <c r="D85" s="186">
        <v>188967</v>
      </c>
      <c r="E85" s="186">
        <v>198385</v>
      </c>
      <c r="F85" s="186">
        <v>204822</v>
      </c>
      <c r="G85" s="186">
        <v>216625</v>
      </c>
      <c r="H85" s="186">
        <v>221514</v>
      </c>
      <c r="I85" s="186">
        <v>233316</v>
      </c>
      <c r="J85" s="186">
        <v>245716</v>
      </c>
      <c r="K85" s="186">
        <v>250485</v>
      </c>
      <c r="L85" s="186">
        <v>255014</v>
      </c>
      <c r="M85" s="186">
        <v>266697</v>
      </c>
      <c r="N85" s="186">
        <v>273138</v>
      </c>
      <c r="O85" s="186">
        <v>286132</v>
      </c>
      <c r="P85" s="186">
        <v>290663</v>
      </c>
      <c r="Q85" s="186">
        <v>303778</v>
      </c>
      <c r="R85" s="186">
        <v>310930</v>
      </c>
      <c r="S85" s="186">
        <v>317724</v>
      </c>
      <c r="T85" s="186">
        <v>321661</v>
      </c>
      <c r="U85" s="186">
        <v>336681</v>
      </c>
      <c r="V85" s="186">
        <v>343001</v>
      </c>
      <c r="W85" s="186">
        <v>358736</v>
      </c>
      <c r="X85" s="186">
        <v>363031</v>
      </c>
      <c r="Y85" s="186">
        <v>368037</v>
      </c>
      <c r="Z85" s="186">
        <v>385085</v>
      </c>
      <c r="AA85" s="186">
        <v>398559</v>
      </c>
      <c r="AB85" s="186">
        <v>404758</v>
      </c>
      <c r="AC85" s="186">
        <v>412030</v>
      </c>
      <c r="AD85" s="186">
        <v>418705</v>
      </c>
      <c r="AE85" s="186">
        <v>424905</v>
      </c>
      <c r="AF85" s="186">
        <v>437781</v>
      </c>
      <c r="AG85" s="186">
        <v>443980</v>
      </c>
      <c r="AH85" s="186">
        <v>469137</v>
      </c>
      <c r="AI85" s="186">
        <v>473190</v>
      </c>
      <c r="AJ85" s="186">
        <v>479747</v>
      </c>
      <c r="AK85" s="186">
        <v>486544</v>
      </c>
      <c r="AL85" s="186">
        <v>493457</v>
      </c>
      <c r="AM85" s="186">
        <v>507764</v>
      </c>
      <c r="AN85" s="186">
        <v>513249</v>
      </c>
      <c r="AO85" s="186">
        <v>527436</v>
      </c>
    </row>
    <row r="86" spans="1:52" hidden="1" outlineLevel="1">
      <c r="A86" s="181">
        <v>3000</v>
      </c>
      <c r="B86" s="186">
        <v>185747</v>
      </c>
      <c r="C86" s="186">
        <v>194570</v>
      </c>
      <c r="D86" s="186">
        <v>199339</v>
      </c>
      <c r="E86" s="186">
        <v>211499</v>
      </c>
      <c r="F86" s="186">
        <v>217819</v>
      </c>
      <c r="G86" s="186">
        <v>231290</v>
      </c>
      <c r="H86" s="186">
        <v>236179</v>
      </c>
      <c r="I86" s="186">
        <v>247980</v>
      </c>
      <c r="J86" s="186">
        <v>265267</v>
      </c>
      <c r="K86" s="186">
        <v>270274</v>
      </c>
      <c r="L86" s="186">
        <v>276118</v>
      </c>
      <c r="M86" s="186">
        <v>282079</v>
      </c>
      <c r="N86" s="186">
        <v>296386</v>
      </c>
      <c r="O86" s="186">
        <v>310215</v>
      </c>
      <c r="P86" s="186">
        <v>315937</v>
      </c>
      <c r="Q86" s="186">
        <v>322016</v>
      </c>
      <c r="R86" s="186">
        <v>336921</v>
      </c>
      <c r="S86" s="186">
        <v>343715</v>
      </c>
      <c r="T86" s="186">
        <v>349678</v>
      </c>
      <c r="U86" s="186">
        <v>355400</v>
      </c>
      <c r="V86" s="186">
        <v>372329</v>
      </c>
      <c r="W86" s="186">
        <v>377098</v>
      </c>
      <c r="X86" s="186">
        <v>382105</v>
      </c>
      <c r="Y86" s="186">
        <v>399033</v>
      </c>
      <c r="Z86" s="186">
        <v>408808</v>
      </c>
      <c r="AA86" s="186">
        <v>422044</v>
      </c>
      <c r="AB86" s="186">
        <v>430271</v>
      </c>
      <c r="AC86" s="186">
        <v>437423</v>
      </c>
      <c r="AD86" s="186">
        <v>443265</v>
      </c>
      <c r="AE86" s="186">
        <v>451013</v>
      </c>
      <c r="AF86" s="186">
        <v>465321</v>
      </c>
      <c r="AG86" s="186">
        <v>472354</v>
      </c>
      <c r="AH86" s="186">
        <v>492623</v>
      </c>
      <c r="AI86" s="186">
        <v>505976</v>
      </c>
      <c r="AJ86" s="186">
        <v>510030</v>
      </c>
      <c r="AK86" s="186">
        <v>517540</v>
      </c>
      <c r="AL86" s="186">
        <v>524455</v>
      </c>
      <c r="AM86" s="186">
        <v>545320</v>
      </c>
      <c r="AN86" s="186">
        <v>549135</v>
      </c>
      <c r="AO86" s="186">
        <v>553425</v>
      </c>
    </row>
    <row r="87" spans="1:52" hidden="1" outlineLevel="1">
      <c r="A87" s="181">
        <v>3125</v>
      </c>
      <c r="B87" s="186">
        <v>191112</v>
      </c>
      <c r="C87" s="186">
        <v>206524</v>
      </c>
      <c r="D87" s="186">
        <v>212133</v>
      </c>
      <c r="E87" s="186">
        <v>223660</v>
      </c>
      <c r="F87" s="186">
        <v>231766</v>
      </c>
      <c r="G87" s="186">
        <v>246013</v>
      </c>
      <c r="H87" s="186">
        <v>251397</v>
      </c>
      <c r="I87" s="186">
        <v>264909</v>
      </c>
      <c r="J87" s="186">
        <v>278095</v>
      </c>
      <c r="K87" s="186">
        <v>283256</v>
      </c>
      <c r="L87" s="186">
        <v>288517</v>
      </c>
      <c r="M87" s="186">
        <v>302704</v>
      </c>
      <c r="N87" s="186">
        <v>309857</v>
      </c>
      <c r="O87" s="186">
        <v>325661</v>
      </c>
      <c r="P87" s="186">
        <v>331717</v>
      </c>
      <c r="Q87" s="186">
        <v>337516</v>
      </c>
      <c r="R87" s="186">
        <v>355948</v>
      </c>
      <c r="S87" s="186">
        <v>363241</v>
      </c>
      <c r="T87" s="186">
        <v>368961</v>
      </c>
      <c r="U87" s="186">
        <v>375190</v>
      </c>
      <c r="V87" s="186">
        <v>392517</v>
      </c>
      <c r="W87" s="186">
        <v>410133</v>
      </c>
      <c r="X87" s="186">
        <v>414621</v>
      </c>
      <c r="Y87" s="186">
        <v>420563</v>
      </c>
      <c r="Z87" s="186">
        <v>422997</v>
      </c>
      <c r="AA87" s="186">
        <v>428481</v>
      </c>
      <c r="AB87" s="186">
        <v>432057</v>
      </c>
      <c r="AC87" s="186">
        <v>435040</v>
      </c>
      <c r="AD87" s="186">
        <v>441953</v>
      </c>
      <c r="AE87" s="186">
        <v>448869</v>
      </c>
      <c r="AF87" s="186">
        <v>462699</v>
      </c>
      <c r="AG87" s="186">
        <v>475575</v>
      </c>
      <c r="AH87" s="186">
        <v>485707</v>
      </c>
      <c r="AI87" s="186">
        <v>499896</v>
      </c>
      <c r="AJ87" s="186">
        <v>512654</v>
      </c>
      <c r="AK87" s="186">
        <v>524216</v>
      </c>
      <c r="AL87" s="186">
        <v>528509</v>
      </c>
      <c r="AM87" s="186">
        <v>534469</v>
      </c>
      <c r="AN87" s="186">
        <v>541980</v>
      </c>
      <c r="AO87" s="186">
        <v>548181</v>
      </c>
    </row>
    <row r="88" spans="1:52" hidden="1" outlineLevel="1">
      <c r="A88" s="181">
        <v>3250</v>
      </c>
      <c r="B88" s="186">
        <v>196120</v>
      </c>
      <c r="C88" s="186">
        <v>209217</v>
      </c>
      <c r="D88" s="186">
        <v>214958</v>
      </c>
      <c r="E88" s="186">
        <v>226758</v>
      </c>
      <c r="F88" s="186">
        <v>235104</v>
      </c>
      <c r="G88" s="186">
        <v>249713</v>
      </c>
      <c r="H88" s="186">
        <v>254874</v>
      </c>
      <c r="I88" s="186">
        <v>268011</v>
      </c>
      <c r="J88" s="186">
        <v>282246</v>
      </c>
      <c r="K88" s="186">
        <v>287205</v>
      </c>
      <c r="L88" s="186">
        <v>292570</v>
      </c>
      <c r="M88" s="186">
        <v>306758</v>
      </c>
      <c r="N88" s="186">
        <v>313910</v>
      </c>
      <c r="O88" s="186">
        <v>329362</v>
      </c>
      <c r="P88" s="186">
        <v>335728</v>
      </c>
      <c r="Q88" s="186">
        <v>351943</v>
      </c>
      <c r="R88" s="186">
        <v>359692</v>
      </c>
      <c r="S88" s="186">
        <v>366131</v>
      </c>
      <c r="T88" s="186">
        <v>372566</v>
      </c>
      <c r="U88" s="186">
        <v>390449</v>
      </c>
      <c r="V88" s="186">
        <v>397366</v>
      </c>
      <c r="W88" s="186">
        <v>414731</v>
      </c>
      <c r="X88" s="186">
        <v>420229</v>
      </c>
      <c r="Y88" s="186">
        <v>426217</v>
      </c>
      <c r="Z88" s="186">
        <v>430866</v>
      </c>
      <c r="AA88" s="186">
        <v>433369</v>
      </c>
      <c r="AB88" s="186">
        <v>440645</v>
      </c>
      <c r="AC88" s="186">
        <v>448034</v>
      </c>
      <c r="AD88" s="186">
        <v>454590</v>
      </c>
      <c r="AE88" s="186">
        <v>461984</v>
      </c>
      <c r="AF88" s="186">
        <v>476170</v>
      </c>
      <c r="AG88" s="186">
        <v>483442</v>
      </c>
      <c r="AH88" s="186">
        <v>511459</v>
      </c>
      <c r="AI88" s="186">
        <v>517183</v>
      </c>
      <c r="AJ88" s="186">
        <v>526363</v>
      </c>
      <c r="AK88" s="186">
        <v>539121</v>
      </c>
      <c r="AL88" s="186">
        <v>546987</v>
      </c>
      <c r="AM88" s="186">
        <v>633782</v>
      </c>
      <c r="AN88" s="186">
        <v>635571</v>
      </c>
      <c r="AO88" s="186">
        <v>637836</v>
      </c>
    </row>
    <row r="89" spans="1:52" hidden="1" outlineLevel="1">
      <c r="A89" s="181">
        <v>3375</v>
      </c>
      <c r="B89" s="186">
        <v>202557</v>
      </c>
      <c r="C89" s="186">
        <v>212806</v>
      </c>
      <c r="D89" s="186">
        <v>218175</v>
      </c>
      <c r="E89" s="186">
        <v>229620</v>
      </c>
      <c r="F89" s="186">
        <v>238206</v>
      </c>
      <c r="G89" s="186">
        <v>252987</v>
      </c>
      <c r="H89" s="186">
        <v>258711</v>
      </c>
      <c r="I89" s="186">
        <v>272303</v>
      </c>
      <c r="J89" s="186">
        <v>286253</v>
      </c>
      <c r="K89" s="186">
        <v>291855</v>
      </c>
      <c r="L89" s="186">
        <v>296623</v>
      </c>
      <c r="M89" s="186">
        <v>311528</v>
      </c>
      <c r="N89" s="186">
        <v>319155</v>
      </c>
      <c r="O89" s="186">
        <v>335728</v>
      </c>
      <c r="P89" s="186">
        <v>340615</v>
      </c>
      <c r="Q89" s="186">
        <v>355639</v>
      </c>
      <c r="R89" s="186">
        <v>364582</v>
      </c>
      <c r="S89" s="186">
        <v>371971</v>
      </c>
      <c r="T89" s="186">
        <v>378409</v>
      </c>
      <c r="U89" s="186">
        <v>396294</v>
      </c>
      <c r="V89" s="186">
        <v>402970</v>
      </c>
      <c r="W89" s="186">
        <v>421014</v>
      </c>
      <c r="X89" s="186">
        <v>426932</v>
      </c>
      <c r="Y89" s="186">
        <v>432416</v>
      </c>
      <c r="Z89" s="186">
        <v>441716</v>
      </c>
      <c r="AA89" s="186">
        <v>455786</v>
      </c>
      <c r="AB89" s="186">
        <v>463890</v>
      </c>
      <c r="AC89" s="186">
        <v>471760</v>
      </c>
      <c r="AD89" s="186">
        <v>478554</v>
      </c>
      <c r="AE89" s="186">
        <v>486544</v>
      </c>
      <c r="AF89" s="186">
        <v>511103</v>
      </c>
      <c r="AG89" s="186">
        <v>513964</v>
      </c>
      <c r="AH89" s="186">
        <v>526484</v>
      </c>
      <c r="AI89" s="186">
        <v>541742</v>
      </c>
      <c r="AJ89" s="186">
        <v>558433</v>
      </c>
      <c r="AK89" s="186">
        <v>565230</v>
      </c>
      <c r="AL89" s="186">
        <v>621501</v>
      </c>
      <c r="AM89" s="186">
        <v>633900</v>
      </c>
      <c r="AN89" s="186">
        <v>636761</v>
      </c>
      <c r="AO89" s="186">
        <v>652022</v>
      </c>
    </row>
    <row r="90" spans="1:52" hidden="1" outlineLevel="1">
      <c r="A90" s="181">
        <v>3500</v>
      </c>
      <c r="B90" s="186">
        <v>206847</v>
      </c>
      <c r="C90" s="186">
        <v>221634</v>
      </c>
      <c r="D90" s="186">
        <v>227117</v>
      </c>
      <c r="E90" s="186">
        <v>246430</v>
      </c>
      <c r="F90" s="186">
        <v>255493</v>
      </c>
      <c r="G90" s="186">
        <v>263837</v>
      </c>
      <c r="H90" s="186">
        <v>268963</v>
      </c>
      <c r="I90" s="186">
        <v>281721</v>
      </c>
      <c r="J90" s="186">
        <v>296980</v>
      </c>
      <c r="K90" s="186">
        <v>302941</v>
      </c>
      <c r="L90" s="186">
        <v>309500</v>
      </c>
      <c r="M90" s="186">
        <v>324878</v>
      </c>
      <c r="N90" s="186">
        <v>333463</v>
      </c>
      <c r="O90" s="186">
        <v>351703</v>
      </c>
      <c r="P90" s="186">
        <v>358023</v>
      </c>
      <c r="Q90" s="186">
        <v>374833</v>
      </c>
      <c r="R90" s="186">
        <v>383417</v>
      </c>
      <c r="S90" s="186">
        <v>390092</v>
      </c>
      <c r="T90" s="186">
        <v>396294</v>
      </c>
      <c r="U90" s="186">
        <v>414653</v>
      </c>
      <c r="V90" s="186">
        <v>419422</v>
      </c>
      <c r="W90" s="186">
        <v>436709</v>
      </c>
      <c r="X90" s="186">
        <v>442074</v>
      </c>
      <c r="Y90" s="186">
        <v>448154</v>
      </c>
      <c r="Z90" s="186">
        <v>453162</v>
      </c>
      <c r="AA90" s="186">
        <v>468303</v>
      </c>
      <c r="AB90" s="186">
        <v>476170</v>
      </c>
      <c r="AC90" s="186">
        <v>484158</v>
      </c>
      <c r="AD90" s="186">
        <v>503235</v>
      </c>
      <c r="AE90" s="186">
        <v>506333</v>
      </c>
      <c r="AF90" s="186">
        <v>517421</v>
      </c>
      <c r="AG90" s="186">
        <v>522548</v>
      </c>
      <c r="AH90" s="186">
        <v>540909</v>
      </c>
      <c r="AI90" s="186">
        <v>560700</v>
      </c>
      <c r="AJ90" s="186">
        <v>573097</v>
      </c>
      <c r="AK90" s="186">
        <v>623767</v>
      </c>
      <c r="AL90" s="186">
        <v>634495</v>
      </c>
      <c r="AM90" s="186">
        <v>654287</v>
      </c>
      <c r="AN90" s="186">
        <v>655361</v>
      </c>
      <c r="AO90" s="186">
        <v>661800</v>
      </c>
    </row>
    <row r="91" spans="1:52" hidden="1" outlineLevel="1">
      <c r="A91" s="181">
        <v>3625</v>
      </c>
      <c r="B91" s="186">
        <v>217460</v>
      </c>
      <c r="C91" s="186">
        <v>224731</v>
      </c>
      <c r="D91" s="186">
        <v>229263</v>
      </c>
      <c r="E91" s="186">
        <v>248695</v>
      </c>
      <c r="F91" s="186">
        <v>257518</v>
      </c>
      <c r="G91" s="186">
        <v>265983</v>
      </c>
      <c r="H91" s="186">
        <v>280289</v>
      </c>
      <c r="I91" s="186">
        <v>293883</v>
      </c>
      <c r="J91" s="186">
        <v>310334</v>
      </c>
      <c r="K91" s="186">
        <v>317249</v>
      </c>
      <c r="L91" s="186">
        <v>322971</v>
      </c>
      <c r="M91" s="186">
        <v>338709</v>
      </c>
      <c r="N91" s="186">
        <v>348366</v>
      </c>
      <c r="O91" s="186">
        <v>367083</v>
      </c>
      <c r="P91" s="186">
        <v>373522</v>
      </c>
      <c r="Q91" s="186">
        <v>379721</v>
      </c>
      <c r="R91" s="186">
        <v>399989</v>
      </c>
      <c r="S91" s="186">
        <v>407022</v>
      </c>
      <c r="T91" s="186">
        <v>413222</v>
      </c>
      <c r="U91" s="186">
        <v>419065</v>
      </c>
      <c r="V91" s="186">
        <v>437661</v>
      </c>
      <c r="W91" s="186">
        <v>451013</v>
      </c>
      <c r="X91" s="186">
        <v>461507</v>
      </c>
      <c r="Y91" s="186">
        <v>466873</v>
      </c>
      <c r="Z91" s="186">
        <v>479271</v>
      </c>
      <c r="AA91" s="186">
        <v>496201</v>
      </c>
      <c r="AB91" s="186">
        <v>504783</v>
      </c>
      <c r="AC91" s="186">
        <v>524097</v>
      </c>
      <c r="AD91" s="186">
        <v>524696</v>
      </c>
      <c r="AE91" s="186">
        <v>542100</v>
      </c>
      <c r="AF91" s="186">
        <v>548181</v>
      </c>
      <c r="AG91" s="186">
        <v>556168</v>
      </c>
      <c r="AH91" s="186">
        <v>580131</v>
      </c>
      <c r="AI91" s="186">
        <v>653571</v>
      </c>
      <c r="AJ91" s="186">
        <v>664184</v>
      </c>
      <c r="AK91" s="186">
        <v>666925</v>
      </c>
      <c r="AL91" s="186">
        <v>669430</v>
      </c>
      <c r="AM91" s="186">
        <v>674555</v>
      </c>
      <c r="AN91" s="186">
        <v>711275</v>
      </c>
      <c r="AO91" s="186">
        <v>717714</v>
      </c>
    </row>
    <row r="92" spans="1:52" hidden="1" outlineLevel="1">
      <c r="A92" s="181">
        <v>3750</v>
      </c>
      <c r="B92" s="186">
        <v>222825</v>
      </c>
      <c r="C92" s="186">
        <v>243207</v>
      </c>
      <c r="D92" s="186">
        <v>249825</v>
      </c>
      <c r="E92" s="186">
        <v>263480</v>
      </c>
      <c r="F92" s="186">
        <v>273970</v>
      </c>
      <c r="G92" s="186">
        <v>291107</v>
      </c>
      <c r="H92" s="186">
        <v>297391</v>
      </c>
      <c r="I92" s="186">
        <v>303897</v>
      </c>
      <c r="J92" s="186">
        <v>330372</v>
      </c>
      <c r="K92" s="186">
        <v>336877</v>
      </c>
      <c r="L92" s="186">
        <v>345069</v>
      </c>
      <c r="M92" s="186">
        <v>353593</v>
      </c>
      <c r="N92" s="186">
        <v>373225</v>
      </c>
      <c r="O92" s="186">
        <v>391958</v>
      </c>
      <c r="P92" s="186">
        <v>398462</v>
      </c>
      <c r="Q92" s="186">
        <v>404523</v>
      </c>
      <c r="R92" s="186">
        <v>405591</v>
      </c>
      <c r="S92" s="186">
        <v>406068</v>
      </c>
      <c r="T92" s="186">
        <v>412268</v>
      </c>
      <c r="U92" s="186">
        <v>431343</v>
      </c>
      <c r="V92" s="186">
        <v>436709</v>
      </c>
      <c r="W92" s="186">
        <v>454950</v>
      </c>
      <c r="X92" s="186">
        <v>461149</v>
      </c>
      <c r="Y92" s="186">
        <v>486303</v>
      </c>
      <c r="Z92" s="186">
        <v>476766</v>
      </c>
      <c r="AA92" s="186">
        <v>503592</v>
      </c>
      <c r="AB92" s="186">
        <v>511819</v>
      </c>
      <c r="AC92" s="186">
        <v>512654</v>
      </c>
      <c r="AD92" s="186">
        <v>517779</v>
      </c>
      <c r="AE92" s="186">
        <v>526484</v>
      </c>
      <c r="AF92" s="186">
        <v>544008</v>
      </c>
      <c r="AG92" s="186">
        <v>553188</v>
      </c>
      <c r="AH92" s="186">
        <v>636286</v>
      </c>
      <c r="AI92" s="186">
        <v>637836</v>
      </c>
      <c r="AJ92" s="186">
        <v>648923</v>
      </c>
      <c r="AK92" s="186">
        <v>655956</v>
      </c>
      <c r="AL92" s="186">
        <v>661800</v>
      </c>
      <c r="AM92" s="186">
        <v>692678</v>
      </c>
      <c r="AN92" s="186">
        <v>693748</v>
      </c>
      <c r="AO92" s="186">
        <v>696731</v>
      </c>
    </row>
    <row r="93" spans="1:52" hidden="1" outlineLevel="1">
      <c r="A93" s="181">
        <v>3875</v>
      </c>
      <c r="B93" s="186">
        <v>227833</v>
      </c>
      <c r="C93" s="186">
        <v>245898</v>
      </c>
      <c r="D93" s="186">
        <v>252154</v>
      </c>
      <c r="E93" s="186">
        <v>265625</v>
      </c>
      <c r="F93" s="186">
        <v>277310</v>
      </c>
      <c r="G93" s="186">
        <v>295820</v>
      </c>
      <c r="H93" s="186">
        <v>301090</v>
      </c>
      <c r="I93" s="186">
        <v>315937</v>
      </c>
      <c r="J93" s="186">
        <v>333623</v>
      </c>
      <c r="K93" s="186">
        <v>341029</v>
      </c>
      <c r="L93" s="186">
        <v>349106</v>
      </c>
      <c r="M93" s="186">
        <v>357785</v>
      </c>
      <c r="N93" s="186">
        <v>377374</v>
      </c>
      <c r="O93" s="186">
        <v>396783</v>
      </c>
      <c r="P93" s="186">
        <v>403288</v>
      </c>
      <c r="Q93" s="186">
        <v>409883</v>
      </c>
      <c r="R93" s="186">
        <v>430660</v>
      </c>
      <c r="S93" s="186">
        <v>438400</v>
      </c>
      <c r="T93" s="186">
        <v>445019</v>
      </c>
      <c r="U93" s="186">
        <v>452565</v>
      </c>
      <c r="V93" s="186">
        <v>472727</v>
      </c>
      <c r="W93" s="186">
        <v>493145</v>
      </c>
      <c r="X93" s="186">
        <v>499426</v>
      </c>
      <c r="Y93" s="186">
        <v>505857</v>
      </c>
      <c r="Z93" s="186">
        <v>511459</v>
      </c>
      <c r="AA93" s="186">
        <v>516109</v>
      </c>
      <c r="AB93" s="186">
        <v>524216</v>
      </c>
      <c r="AC93" s="186">
        <v>532802</v>
      </c>
      <c r="AD93" s="186">
        <v>541504</v>
      </c>
      <c r="AE93" s="186">
        <v>550328</v>
      </c>
      <c r="AF93" s="186">
        <v>611963</v>
      </c>
      <c r="AG93" s="186">
        <v>618044</v>
      </c>
      <c r="AH93" s="186">
        <v>661203</v>
      </c>
      <c r="AI93" s="186">
        <v>667999</v>
      </c>
      <c r="AJ93" s="186">
        <v>691365</v>
      </c>
      <c r="AK93" s="186">
        <v>698041</v>
      </c>
      <c r="AL93" s="186">
        <v>716880</v>
      </c>
      <c r="AM93" s="186">
        <v>733689</v>
      </c>
      <c r="AN93" s="186">
        <v>734881</v>
      </c>
      <c r="AO93" s="186">
        <v>735598</v>
      </c>
    </row>
    <row r="94" spans="1:52" hidden="1" outlineLevel="1">
      <c r="A94" s="181">
        <v>4000</v>
      </c>
      <c r="B94" s="186">
        <v>233554</v>
      </c>
      <c r="C94" s="186">
        <v>253705</v>
      </c>
      <c r="D94" s="186">
        <v>260976</v>
      </c>
      <c r="E94" s="186">
        <v>274927</v>
      </c>
      <c r="F94" s="186">
        <v>283390</v>
      </c>
      <c r="G94" s="186">
        <v>299605</v>
      </c>
      <c r="H94" s="186">
        <v>305087</v>
      </c>
      <c r="I94" s="186">
        <v>319871</v>
      </c>
      <c r="J94" s="186">
        <v>337159</v>
      </c>
      <c r="K94" s="186">
        <v>344550</v>
      </c>
      <c r="L94" s="186">
        <v>351346</v>
      </c>
      <c r="M94" s="186">
        <v>368991</v>
      </c>
      <c r="N94" s="186">
        <v>380554</v>
      </c>
      <c r="O94" s="186">
        <v>402135</v>
      </c>
      <c r="P94" s="186">
        <v>408691</v>
      </c>
      <c r="Q94" s="186">
        <v>415608</v>
      </c>
      <c r="R94" s="186">
        <v>437305</v>
      </c>
      <c r="S94" s="186">
        <v>444576</v>
      </c>
      <c r="T94" s="186">
        <v>451374</v>
      </c>
      <c r="U94" s="186">
        <v>472236</v>
      </c>
      <c r="V94" s="186">
        <v>478794</v>
      </c>
      <c r="W94" s="186">
        <v>498585</v>
      </c>
      <c r="X94" s="186">
        <v>505618</v>
      </c>
      <c r="Y94" s="186">
        <v>513010</v>
      </c>
      <c r="Z94" s="186">
        <v>514440</v>
      </c>
      <c r="AA94" s="186">
        <v>516350</v>
      </c>
      <c r="AB94" s="186">
        <v>535899</v>
      </c>
      <c r="AC94" s="186">
        <v>539238</v>
      </c>
      <c r="AD94" s="186">
        <v>542219</v>
      </c>
      <c r="AE94" s="186">
        <v>599447</v>
      </c>
      <c r="AF94" s="186">
        <v>616375</v>
      </c>
      <c r="AG94" s="186">
        <v>622457</v>
      </c>
      <c r="AH94" s="186">
        <v>661203</v>
      </c>
      <c r="AI94" s="186">
        <v>675865</v>
      </c>
      <c r="AJ94" s="186">
        <v>691365</v>
      </c>
      <c r="AK94" s="186">
        <v>702691</v>
      </c>
      <c r="AL94" s="186">
        <v>717356</v>
      </c>
      <c r="AM94" s="186">
        <v>733810</v>
      </c>
      <c r="AN94" s="186">
        <v>735121</v>
      </c>
      <c r="AO94" s="186">
        <v>736668</v>
      </c>
    </row>
    <row r="95" spans="1:52" hidden="1" outlineLevel="1">
      <c r="A95" s="181">
        <v>4125</v>
      </c>
      <c r="B95" s="186">
        <v>243332</v>
      </c>
      <c r="C95" s="186">
        <v>257399</v>
      </c>
      <c r="D95" s="186">
        <v>263837</v>
      </c>
      <c r="E95" s="186">
        <v>278621</v>
      </c>
      <c r="F95" s="186">
        <v>290544</v>
      </c>
      <c r="G95" s="186">
        <v>311049</v>
      </c>
      <c r="H95" s="186">
        <v>317847</v>
      </c>
      <c r="I95" s="186">
        <v>334297</v>
      </c>
      <c r="J95" s="186">
        <v>351465</v>
      </c>
      <c r="K95" s="186">
        <v>357426</v>
      </c>
      <c r="L95" s="186">
        <v>364222</v>
      </c>
      <c r="M95" s="186">
        <v>382821</v>
      </c>
      <c r="N95" s="186">
        <v>392597</v>
      </c>
      <c r="O95" s="186">
        <v>413721</v>
      </c>
      <c r="P95" s="186">
        <v>422521</v>
      </c>
      <c r="Q95" s="186">
        <v>430986</v>
      </c>
      <c r="R95" s="186">
        <v>454709</v>
      </c>
      <c r="S95" s="186">
        <v>462580</v>
      </c>
      <c r="T95" s="186">
        <v>469137</v>
      </c>
      <c r="U95" s="186">
        <v>488809</v>
      </c>
      <c r="V95" s="186">
        <v>495485</v>
      </c>
      <c r="W95" s="186">
        <v>515917</v>
      </c>
      <c r="X95" s="186">
        <v>523741</v>
      </c>
      <c r="Y95" s="186">
        <v>530655</v>
      </c>
      <c r="Z95" s="186">
        <v>532085</v>
      </c>
      <c r="AA95" s="186">
        <v>534469</v>
      </c>
      <c r="AB95" s="186">
        <v>536138</v>
      </c>
      <c r="AC95" s="186">
        <v>544246</v>
      </c>
      <c r="AD95" s="186">
        <v>588122</v>
      </c>
      <c r="AE95" s="186">
        <v>617687</v>
      </c>
      <c r="AF95" s="186">
        <v>623409</v>
      </c>
      <c r="AG95" s="186">
        <v>629608</v>
      </c>
      <c r="AH95" s="186">
        <v>677415</v>
      </c>
      <c r="AI95" s="186">
        <v>678729</v>
      </c>
      <c r="AJ95" s="186">
        <v>691962</v>
      </c>
      <c r="AK95" s="186">
        <v>711275</v>
      </c>
      <c r="AL95" s="186">
        <v>718071</v>
      </c>
      <c r="AM95" s="186">
        <v>734285</v>
      </c>
      <c r="AN95" s="186">
        <v>735359</v>
      </c>
      <c r="AO95" s="186">
        <v>770172</v>
      </c>
    </row>
    <row r="96" spans="1:52" hidden="1" outlineLevel="1">
      <c r="A96" s="181">
        <v>4250</v>
      </c>
      <c r="B96" s="186">
        <v>248340</v>
      </c>
      <c r="C96" s="186">
        <v>261094</v>
      </c>
      <c r="D96" s="186">
        <v>266818</v>
      </c>
      <c r="E96" s="186">
        <v>289830</v>
      </c>
      <c r="F96" s="186">
        <v>302821</v>
      </c>
      <c r="G96" s="186">
        <v>313993</v>
      </c>
      <c r="H96" s="186">
        <v>321301</v>
      </c>
      <c r="I96" s="186">
        <v>337755</v>
      </c>
      <c r="J96" s="186">
        <v>355400</v>
      </c>
      <c r="K96" s="186">
        <v>361719</v>
      </c>
      <c r="L96" s="186">
        <v>368871</v>
      </c>
      <c r="M96" s="186">
        <v>386993</v>
      </c>
      <c r="N96" s="186">
        <v>397484</v>
      </c>
      <c r="O96" s="186">
        <v>417871</v>
      </c>
      <c r="P96" s="186">
        <v>426575</v>
      </c>
      <c r="Q96" s="186">
        <v>434443</v>
      </c>
      <c r="R96" s="186">
        <v>458406</v>
      </c>
      <c r="S96" s="186">
        <v>466276</v>
      </c>
      <c r="T96" s="186">
        <v>473310</v>
      </c>
      <c r="U96" s="186">
        <v>495485</v>
      </c>
      <c r="V96" s="186">
        <v>501446</v>
      </c>
      <c r="W96" s="186">
        <v>522667</v>
      </c>
      <c r="X96" s="186">
        <v>529462</v>
      </c>
      <c r="Y96" s="186">
        <v>536854</v>
      </c>
      <c r="Z96" s="186">
        <v>539238</v>
      </c>
      <c r="AA96" s="186">
        <v>541625</v>
      </c>
      <c r="AB96" s="186">
        <v>547347</v>
      </c>
      <c r="AC96" s="186">
        <v>589908</v>
      </c>
      <c r="AD96" s="186">
        <v>618044</v>
      </c>
      <c r="AE96" s="186">
        <v>626272</v>
      </c>
      <c r="AF96" s="186">
        <v>657983</v>
      </c>
      <c r="AG96" s="186">
        <v>664302</v>
      </c>
      <c r="AH96" s="186">
        <v>678491</v>
      </c>
      <c r="AI96" s="186">
        <v>692915</v>
      </c>
      <c r="AJ96" s="186">
        <v>700187</v>
      </c>
      <c r="AK96" s="186">
        <v>719621</v>
      </c>
      <c r="AL96" s="186">
        <v>728803</v>
      </c>
      <c r="AM96" s="186">
        <v>735121</v>
      </c>
      <c r="AN96" s="186">
        <v>772793</v>
      </c>
      <c r="AO96" s="186">
        <v>773271</v>
      </c>
    </row>
    <row r="97" spans="1:41" hidden="1" outlineLevel="1">
      <c r="A97" s="181">
        <v>4375</v>
      </c>
      <c r="B97" s="186">
        <v>254420</v>
      </c>
      <c r="C97" s="186">
        <v>263837</v>
      </c>
      <c r="D97" s="186">
        <v>269083</v>
      </c>
      <c r="E97" s="186">
        <v>291855</v>
      </c>
      <c r="F97" s="186">
        <v>304970</v>
      </c>
      <c r="G97" s="186">
        <v>316413</v>
      </c>
      <c r="H97" s="186">
        <v>324163</v>
      </c>
      <c r="I97" s="186">
        <v>341928</v>
      </c>
      <c r="J97" s="186">
        <v>359333</v>
      </c>
      <c r="K97" s="186">
        <v>365652</v>
      </c>
      <c r="L97" s="186">
        <v>373522</v>
      </c>
      <c r="M97" s="186">
        <v>392002</v>
      </c>
      <c r="N97" s="186">
        <v>402373</v>
      </c>
      <c r="O97" s="186">
        <v>423356</v>
      </c>
      <c r="P97" s="186">
        <v>431818</v>
      </c>
      <c r="Q97" s="186">
        <v>457215</v>
      </c>
      <c r="R97" s="186">
        <v>463175</v>
      </c>
      <c r="S97" s="186">
        <v>471998</v>
      </c>
      <c r="T97" s="186">
        <v>479510</v>
      </c>
      <c r="U97" s="186">
        <v>501206</v>
      </c>
      <c r="V97" s="186">
        <v>507764</v>
      </c>
      <c r="W97" s="186">
        <v>527696</v>
      </c>
      <c r="X97" s="186">
        <v>535325</v>
      </c>
      <c r="Y97" s="186">
        <v>559387</v>
      </c>
      <c r="Z97" s="186">
        <v>553664</v>
      </c>
      <c r="AA97" s="186">
        <v>560341</v>
      </c>
      <c r="AB97" s="186">
        <v>590267</v>
      </c>
      <c r="AC97" s="186">
        <v>621024</v>
      </c>
      <c r="AD97" s="186">
        <v>627702</v>
      </c>
      <c r="AE97" s="186">
        <v>661800</v>
      </c>
      <c r="AF97" s="186">
        <v>665852</v>
      </c>
      <c r="AG97" s="186">
        <v>674078</v>
      </c>
      <c r="AH97" s="186">
        <v>717356</v>
      </c>
      <c r="AI97" s="186">
        <v>718191</v>
      </c>
      <c r="AJ97" s="186">
        <v>719621</v>
      </c>
      <c r="AK97" s="186">
        <v>728206</v>
      </c>
      <c r="AL97" s="186">
        <v>737026</v>
      </c>
      <c r="AM97" s="186">
        <v>766952</v>
      </c>
      <c r="AN97" s="186">
        <v>773034</v>
      </c>
      <c r="AO97" s="186">
        <v>774224</v>
      </c>
    </row>
    <row r="98" spans="1:41" hidden="1" outlineLevel="1">
      <c r="A98" s="181">
        <v>4500</v>
      </c>
      <c r="B98" s="186">
        <v>259545</v>
      </c>
      <c r="C98" s="186">
        <v>281721</v>
      </c>
      <c r="D98" s="186">
        <v>289350</v>
      </c>
      <c r="E98" s="186">
        <v>305446</v>
      </c>
      <c r="F98" s="186">
        <v>319871</v>
      </c>
      <c r="G98" s="186">
        <v>342374</v>
      </c>
      <c r="H98" s="186">
        <v>348962</v>
      </c>
      <c r="I98" s="186">
        <v>366727</v>
      </c>
      <c r="J98" s="186">
        <v>374952</v>
      </c>
      <c r="K98" s="186">
        <v>382462</v>
      </c>
      <c r="L98" s="186">
        <v>390330</v>
      </c>
      <c r="M98" s="186">
        <v>410242</v>
      </c>
      <c r="N98" s="186">
        <v>422165</v>
      </c>
      <c r="O98" s="186">
        <v>445767</v>
      </c>
      <c r="P98" s="186">
        <v>453042</v>
      </c>
      <c r="Q98" s="186">
        <v>465680</v>
      </c>
      <c r="R98" s="186">
        <v>501112</v>
      </c>
      <c r="S98" s="186">
        <v>510309</v>
      </c>
      <c r="T98" s="186">
        <v>518386</v>
      </c>
      <c r="U98" s="186">
        <v>532204</v>
      </c>
      <c r="V98" s="186">
        <v>550209</v>
      </c>
      <c r="W98" s="186">
        <v>573690</v>
      </c>
      <c r="X98" s="186">
        <v>581096</v>
      </c>
      <c r="Y98" s="186">
        <v>588954</v>
      </c>
      <c r="Z98" s="186">
        <v>611130</v>
      </c>
      <c r="AA98" s="186">
        <v>631279</v>
      </c>
      <c r="AB98" s="186">
        <v>663347</v>
      </c>
      <c r="AC98" s="186">
        <v>669904</v>
      </c>
      <c r="AD98" s="186">
        <v>679564</v>
      </c>
      <c r="AE98" s="186">
        <v>687788</v>
      </c>
      <c r="AF98" s="186">
        <v>692201</v>
      </c>
      <c r="AG98" s="186">
        <v>713422</v>
      </c>
      <c r="AH98" s="186">
        <v>728565</v>
      </c>
      <c r="AI98" s="186">
        <v>730232</v>
      </c>
      <c r="AJ98" s="186">
        <v>775179</v>
      </c>
      <c r="AK98" s="186">
        <v>776369</v>
      </c>
      <c r="AL98" s="186">
        <v>782212</v>
      </c>
      <c r="AM98" s="186">
        <v>794254</v>
      </c>
      <c r="AN98" s="186">
        <v>799142</v>
      </c>
      <c r="AO98" s="186">
        <v>823104</v>
      </c>
    </row>
    <row r="99" spans="1:41" hidden="1" outlineLevel="1">
      <c r="A99" s="181">
        <v>4625</v>
      </c>
      <c r="B99" s="186">
        <v>269561</v>
      </c>
      <c r="C99" s="186">
        <v>284462</v>
      </c>
      <c r="D99" s="186">
        <v>292570</v>
      </c>
      <c r="E99" s="186">
        <v>309142</v>
      </c>
      <c r="F99" s="186">
        <v>322853</v>
      </c>
      <c r="G99" s="186">
        <v>346102</v>
      </c>
      <c r="H99" s="186">
        <v>353729</v>
      </c>
      <c r="I99" s="186">
        <v>372446</v>
      </c>
      <c r="J99" s="186">
        <v>391287</v>
      </c>
      <c r="K99" s="186">
        <v>397843</v>
      </c>
      <c r="L99" s="186">
        <v>407022</v>
      </c>
      <c r="M99" s="186">
        <v>416441</v>
      </c>
      <c r="N99" s="186">
        <v>441359</v>
      </c>
      <c r="O99" s="186">
        <v>464874</v>
      </c>
      <c r="P99" s="186">
        <v>473625</v>
      </c>
      <c r="Q99" s="186">
        <v>481478</v>
      </c>
      <c r="R99" s="186">
        <v>506495</v>
      </c>
      <c r="S99" s="186">
        <v>515871</v>
      </c>
      <c r="T99" s="186">
        <v>523741</v>
      </c>
      <c r="U99" s="186">
        <v>546751</v>
      </c>
      <c r="V99" s="186">
        <v>555095</v>
      </c>
      <c r="W99" s="186">
        <v>578850</v>
      </c>
      <c r="X99" s="186">
        <v>587153</v>
      </c>
      <c r="Y99" s="186">
        <v>595341</v>
      </c>
      <c r="Z99" s="186">
        <v>640456</v>
      </c>
      <c r="AA99" s="186">
        <v>650591</v>
      </c>
      <c r="AB99" s="186">
        <v>670621</v>
      </c>
      <c r="AC99" s="186">
        <v>679801</v>
      </c>
      <c r="AD99" s="186">
        <v>688624</v>
      </c>
      <c r="AE99" s="186">
        <v>693154</v>
      </c>
      <c r="AF99" s="186">
        <v>714374</v>
      </c>
      <c r="AG99" s="186">
        <v>721647</v>
      </c>
      <c r="AH99" s="186">
        <v>736789</v>
      </c>
      <c r="AI99" s="186">
        <v>746208</v>
      </c>
      <c r="AJ99" s="186">
        <v>780900</v>
      </c>
      <c r="AK99" s="186">
        <v>782212</v>
      </c>
      <c r="AL99" s="186">
        <v>788412</v>
      </c>
      <c r="AM99" s="186">
        <v>795564</v>
      </c>
      <c r="AN99" s="186">
        <v>825491</v>
      </c>
      <c r="AO99" s="186">
        <v>832286</v>
      </c>
    </row>
    <row r="100" spans="1:41" hidden="1" outlineLevel="1">
      <c r="A100" s="181">
        <v>4750</v>
      </c>
      <c r="B100" s="186">
        <v>274927</v>
      </c>
      <c r="C100" s="186">
        <v>287682</v>
      </c>
      <c r="D100" s="186">
        <v>295789</v>
      </c>
      <c r="E100" s="186">
        <v>320944</v>
      </c>
      <c r="F100" s="186">
        <v>336203</v>
      </c>
      <c r="G100" s="186">
        <v>349678</v>
      </c>
      <c r="H100" s="186">
        <v>357785</v>
      </c>
      <c r="I100" s="186">
        <v>376024</v>
      </c>
      <c r="J100" s="186">
        <v>395338</v>
      </c>
      <c r="K100" s="186">
        <v>402612</v>
      </c>
      <c r="L100" s="186">
        <v>410358</v>
      </c>
      <c r="M100" s="186">
        <v>431343</v>
      </c>
      <c r="N100" s="186">
        <v>444695</v>
      </c>
      <c r="O100" s="186">
        <v>470259</v>
      </c>
      <c r="P100" s="186">
        <v>479032</v>
      </c>
      <c r="Q100" s="186">
        <v>496558</v>
      </c>
      <c r="R100" s="186">
        <v>513010</v>
      </c>
      <c r="S100" s="186">
        <v>522667</v>
      </c>
      <c r="T100" s="186">
        <v>529819</v>
      </c>
      <c r="U100" s="186">
        <v>553068</v>
      </c>
      <c r="V100" s="186">
        <v>560936</v>
      </c>
      <c r="W100" s="186">
        <v>584900</v>
      </c>
      <c r="X100" s="186">
        <v>593602</v>
      </c>
      <c r="Y100" s="186">
        <v>601711</v>
      </c>
      <c r="Z100" s="186">
        <v>647372</v>
      </c>
      <c r="AA100" s="186">
        <v>654287</v>
      </c>
      <c r="AB100" s="186">
        <v>679801</v>
      </c>
      <c r="AC100" s="186">
        <v>688624</v>
      </c>
      <c r="AD100" s="186">
        <v>698041</v>
      </c>
      <c r="AE100" s="186">
        <v>700547</v>
      </c>
      <c r="AF100" s="186">
        <v>722720</v>
      </c>
      <c r="AG100" s="186">
        <v>729279</v>
      </c>
      <c r="AH100" s="186">
        <v>760157</v>
      </c>
      <c r="AI100" s="186">
        <v>782092</v>
      </c>
      <c r="AJ100" s="186">
        <v>789127</v>
      </c>
      <c r="AK100" s="186">
        <v>795803</v>
      </c>
      <c r="AL100" s="186">
        <v>797352</v>
      </c>
      <c r="AM100" s="186">
        <v>827517</v>
      </c>
      <c r="AN100" s="186">
        <v>834671</v>
      </c>
      <c r="AO100" s="186">
        <v>841942</v>
      </c>
    </row>
    <row r="101" spans="1:41" hidden="1" outlineLevel="1">
      <c r="A101" s="181">
        <v>4875</v>
      </c>
      <c r="B101" s="186">
        <v>280170</v>
      </c>
      <c r="C101" s="186">
        <v>290901</v>
      </c>
      <c r="D101" s="186">
        <v>299008</v>
      </c>
      <c r="E101" s="186">
        <v>324402</v>
      </c>
      <c r="F101" s="186">
        <v>339424</v>
      </c>
      <c r="G101" s="186">
        <v>353610</v>
      </c>
      <c r="H101" s="186">
        <v>361599</v>
      </c>
      <c r="I101" s="186">
        <v>379721</v>
      </c>
      <c r="J101" s="186">
        <v>399989</v>
      </c>
      <c r="K101" s="186">
        <v>407022</v>
      </c>
      <c r="L101" s="186">
        <v>414891</v>
      </c>
      <c r="M101" s="186">
        <v>435755</v>
      </c>
      <c r="N101" s="186">
        <v>447916</v>
      </c>
      <c r="O101" s="186">
        <v>471998</v>
      </c>
      <c r="P101" s="186">
        <v>482370</v>
      </c>
      <c r="Q101" s="186">
        <v>511580</v>
      </c>
      <c r="R101" s="186">
        <v>518851</v>
      </c>
      <c r="S101" s="186">
        <v>527676</v>
      </c>
      <c r="T101" s="186">
        <v>535066</v>
      </c>
      <c r="U101" s="186">
        <v>558433</v>
      </c>
      <c r="V101" s="186">
        <v>566899</v>
      </c>
      <c r="W101" s="186">
        <v>590862</v>
      </c>
      <c r="X101" s="186">
        <v>599447</v>
      </c>
      <c r="Y101" s="186">
        <v>607791</v>
      </c>
      <c r="Z101" s="186">
        <v>654287</v>
      </c>
      <c r="AA101" s="186">
        <v>681947</v>
      </c>
      <c r="AB101" s="186">
        <v>687788</v>
      </c>
      <c r="AC101" s="186">
        <v>695060</v>
      </c>
      <c r="AD101" s="186">
        <v>701499</v>
      </c>
      <c r="AE101" s="186">
        <v>708296</v>
      </c>
      <c r="AF101" s="186">
        <v>730829</v>
      </c>
      <c r="AG101" s="186">
        <v>746208</v>
      </c>
      <c r="AH101" s="186">
        <v>769933</v>
      </c>
      <c r="AI101" s="186">
        <v>790439</v>
      </c>
      <c r="AJ101" s="186">
        <v>791869</v>
      </c>
      <c r="AK101" s="186">
        <v>804387</v>
      </c>
      <c r="AL101" s="186">
        <v>831094</v>
      </c>
      <c r="AM101" s="186">
        <v>836935</v>
      </c>
      <c r="AN101" s="186">
        <v>844327</v>
      </c>
      <c r="AO101" s="186">
        <v>845281</v>
      </c>
    </row>
    <row r="102" spans="1:41" hidden="1" outlineLevel="1">
      <c r="A102" s="181">
        <v>5000</v>
      </c>
      <c r="B102" s="186">
        <v>294239</v>
      </c>
      <c r="C102" s="186">
        <v>300201</v>
      </c>
      <c r="D102" s="186">
        <v>321301</v>
      </c>
      <c r="E102" s="186">
        <v>347769</v>
      </c>
      <c r="F102" s="186">
        <v>353968</v>
      </c>
      <c r="G102" s="186">
        <v>366727</v>
      </c>
      <c r="H102" s="186">
        <v>379601</v>
      </c>
      <c r="I102" s="186">
        <v>392239</v>
      </c>
      <c r="J102" s="186">
        <v>406068</v>
      </c>
      <c r="K102" s="186">
        <v>418705</v>
      </c>
      <c r="L102" s="186">
        <v>431224</v>
      </c>
      <c r="M102" s="186">
        <v>457215</v>
      </c>
      <c r="N102" s="186">
        <v>475219</v>
      </c>
      <c r="O102" s="186">
        <v>475575</v>
      </c>
      <c r="P102" s="186">
        <v>487378</v>
      </c>
      <c r="Q102" s="186">
        <v>515038</v>
      </c>
      <c r="R102" s="186">
        <v>538761</v>
      </c>
      <c r="S102" s="186">
        <v>552114</v>
      </c>
      <c r="T102" s="186">
        <v>566181</v>
      </c>
      <c r="U102" s="186">
        <v>591100</v>
      </c>
      <c r="V102" s="186">
        <v>605051</v>
      </c>
      <c r="W102" s="186">
        <v>619117</v>
      </c>
      <c r="X102" s="186">
        <v>632828</v>
      </c>
      <c r="Y102" s="186">
        <v>646657</v>
      </c>
      <c r="Z102" s="186">
        <v>687191</v>
      </c>
      <c r="AA102" s="186">
        <v>709368</v>
      </c>
      <c r="AB102" s="186">
        <v>715927</v>
      </c>
      <c r="AC102" s="186">
        <v>722600</v>
      </c>
      <c r="AD102" s="186">
        <v>730708</v>
      </c>
      <c r="AE102" s="186">
        <v>737624</v>
      </c>
      <c r="AF102" s="186">
        <v>753360</v>
      </c>
      <c r="AG102" s="186">
        <v>774819</v>
      </c>
      <c r="AH102" s="186">
        <v>801290</v>
      </c>
      <c r="AI102" s="186">
        <v>814641</v>
      </c>
      <c r="AJ102" s="186">
        <v>831094</v>
      </c>
      <c r="AK102" s="186">
        <v>832642</v>
      </c>
      <c r="AL102" s="186">
        <v>864236</v>
      </c>
      <c r="AM102" s="186">
        <v>871985</v>
      </c>
      <c r="AN102" s="186">
        <v>873177</v>
      </c>
      <c r="AO102" s="186">
        <v>884148</v>
      </c>
    </row>
    <row r="103" spans="1:41" hidden="1" outlineLevel="1">
      <c r="A103" s="181">
        <v>5125</v>
      </c>
      <c r="B103" s="186">
        <v>301510</v>
      </c>
      <c r="C103" s="186">
        <v>315459</v>
      </c>
      <c r="D103" s="186">
        <v>331942</v>
      </c>
      <c r="E103" s="186">
        <v>353848</v>
      </c>
      <c r="F103" s="186">
        <v>360050</v>
      </c>
      <c r="G103" s="186">
        <v>374594</v>
      </c>
      <c r="H103" s="186">
        <v>380794</v>
      </c>
      <c r="I103" s="186">
        <v>413460</v>
      </c>
      <c r="J103" s="186">
        <v>419422</v>
      </c>
      <c r="K103" s="186">
        <v>435279</v>
      </c>
      <c r="L103" s="186">
        <v>442192</v>
      </c>
      <c r="M103" s="186">
        <v>471283</v>
      </c>
      <c r="N103" s="186">
        <v>473667</v>
      </c>
      <c r="O103" s="186">
        <v>483442</v>
      </c>
      <c r="P103" s="186">
        <v>502400</v>
      </c>
      <c r="Q103" s="186">
        <v>528389</v>
      </c>
      <c r="R103" s="186">
        <v>552114</v>
      </c>
      <c r="S103" s="186">
        <v>566541</v>
      </c>
      <c r="T103" s="186">
        <v>580131</v>
      </c>
      <c r="U103" s="186">
        <v>605884</v>
      </c>
      <c r="V103" s="186">
        <v>607076</v>
      </c>
      <c r="W103" s="186">
        <v>616375</v>
      </c>
      <c r="X103" s="186">
        <v>628774</v>
      </c>
      <c r="Y103" s="186">
        <v>661441</v>
      </c>
      <c r="Z103" s="186">
        <v>719621</v>
      </c>
      <c r="AA103" s="186">
        <v>730708</v>
      </c>
      <c r="AB103" s="186">
        <v>737743</v>
      </c>
      <c r="AC103" s="186">
        <v>745015</v>
      </c>
      <c r="AD103" s="186">
        <v>776013</v>
      </c>
      <c r="AE103" s="186">
        <v>783762</v>
      </c>
      <c r="AF103" s="186">
        <v>791632</v>
      </c>
      <c r="AG103" s="186">
        <v>799619</v>
      </c>
      <c r="AH103" s="186">
        <v>813567</v>
      </c>
      <c r="AI103" s="186">
        <v>827873</v>
      </c>
      <c r="AJ103" s="186">
        <v>840749</v>
      </c>
      <c r="AK103" s="186">
        <v>852314</v>
      </c>
      <c r="AL103" s="186">
        <v>870438</v>
      </c>
      <c r="AM103" s="186">
        <v>885815</v>
      </c>
      <c r="AN103" s="186">
        <v>891538</v>
      </c>
      <c r="AO103" s="186">
        <v>894995</v>
      </c>
    </row>
    <row r="104" spans="1:41" hidden="1" outlineLevel="1">
      <c r="A104" s="181">
        <v>5250</v>
      </c>
      <c r="B104" s="186">
        <v>307592</v>
      </c>
      <c r="C104" s="186">
        <v>319274</v>
      </c>
      <c r="D104" s="186">
        <v>339796</v>
      </c>
      <c r="E104" s="186">
        <v>362314</v>
      </c>
      <c r="F104" s="186">
        <v>365772</v>
      </c>
      <c r="G104" s="186">
        <v>379364</v>
      </c>
      <c r="H104" s="186">
        <v>393311</v>
      </c>
      <c r="I104" s="186">
        <v>417990</v>
      </c>
      <c r="J104" s="186">
        <v>422997</v>
      </c>
      <c r="K104" s="186">
        <v>440882</v>
      </c>
      <c r="L104" s="186">
        <v>456739</v>
      </c>
      <c r="M104" s="186">
        <v>484872</v>
      </c>
      <c r="N104" s="186">
        <v>482489</v>
      </c>
      <c r="O104" s="186">
        <v>504783</v>
      </c>
      <c r="P104" s="186">
        <v>508718</v>
      </c>
      <c r="Q104" s="186">
        <v>541625</v>
      </c>
      <c r="R104" s="186">
        <v>566541</v>
      </c>
      <c r="S104" s="186">
        <v>580847</v>
      </c>
      <c r="T104" s="186">
        <v>588948</v>
      </c>
      <c r="U104" s="186">
        <v>601592</v>
      </c>
      <c r="V104" s="186">
        <v>627105</v>
      </c>
      <c r="W104" s="186">
        <v>631994</v>
      </c>
      <c r="X104" s="186">
        <v>636761</v>
      </c>
      <c r="Y104" s="186">
        <v>682542</v>
      </c>
      <c r="Z104" s="186">
        <v>748592</v>
      </c>
      <c r="AA104" s="186">
        <v>759202</v>
      </c>
      <c r="AB104" s="186">
        <v>766594</v>
      </c>
      <c r="AC104" s="186">
        <v>785789</v>
      </c>
      <c r="AD104" s="186">
        <v>809157</v>
      </c>
      <c r="AE104" s="186">
        <v>815115</v>
      </c>
      <c r="AF104" s="186">
        <v>834074</v>
      </c>
      <c r="AG104" s="186">
        <v>842061</v>
      </c>
      <c r="AH104" s="186">
        <v>847068</v>
      </c>
      <c r="AI104" s="186">
        <v>864119</v>
      </c>
      <c r="AJ104" s="186">
        <v>881764</v>
      </c>
      <c r="AK104" s="186">
        <v>888796</v>
      </c>
      <c r="AL104" s="186">
        <v>902386</v>
      </c>
      <c r="AM104" s="186">
        <v>918840</v>
      </c>
      <c r="AN104" s="186">
        <v>927663</v>
      </c>
      <c r="AO104" s="186">
        <v>949719</v>
      </c>
    </row>
    <row r="105" spans="1:41" hidden="1" outlineLevel="1">
      <c r="A105" s="181">
        <v>5375</v>
      </c>
      <c r="B105" s="186">
        <v>322519</v>
      </c>
      <c r="C105" s="186">
        <v>322853</v>
      </c>
      <c r="D105" s="186">
        <v>343496</v>
      </c>
      <c r="E105" s="186">
        <v>366131</v>
      </c>
      <c r="F105" s="186">
        <v>369111</v>
      </c>
      <c r="G105" s="186">
        <v>383775</v>
      </c>
      <c r="H105" s="186">
        <v>397843</v>
      </c>
      <c r="I105" s="186">
        <v>423712</v>
      </c>
      <c r="J105" s="186">
        <v>429793</v>
      </c>
      <c r="K105" s="186">
        <v>446126</v>
      </c>
      <c r="L105" s="186">
        <v>461625</v>
      </c>
      <c r="M105" s="186">
        <v>491312</v>
      </c>
      <c r="N105" s="186">
        <v>488093</v>
      </c>
      <c r="O105" s="186">
        <v>511819</v>
      </c>
      <c r="P105" s="186">
        <v>517301</v>
      </c>
      <c r="Q105" s="186">
        <v>542457</v>
      </c>
      <c r="R105" s="186">
        <v>567733</v>
      </c>
      <c r="S105" s="186">
        <v>582160</v>
      </c>
      <c r="T105" s="186">
        <v>595631</v>
      </c>
      <c r="U105" s="186">
        <v>627702</v>
      </c>
      <c r="V105" s="186">
        <v>629012</v>
      </c>
      <c r="W105" s="186">
        <v>634258</v>
      </c>
      <c r="X105" s="186">
        <v>650591</v>
      </c>
      <c r="Y105" s="186">
        <v>686477</v>
      </c>
      <c r="Z105" s="186">
        <v>761705</v>
      </c>
      <c r="AA105" s="186">
        <v>770410</v>
      </c>
      <c r="AB105" s="186">
        <v>776608</v>
      </c>
      <c r="AC105" s="186">
        <v>790679</v>
      </c>
      <c r="AD105" s="186">
        <v>814403</v>
      </c>
      <c r="AE105" s="186">
        <v>824178</v>
      </c>
      <c r="AF105" s="186">
        <v>842420</v>
      </c>
      <c r="AG105" s="186">
        <v>855890</v>
      </c>
      <c r="AH105" s="186">
        <v>879139</v>
      </c>
      <c r="AI105" s="186">
        <v>886769</v>
      </c>
      <c r="AJ105" s="186">
        <v>890943</v>
      </c>
      <c r="AK105" s="186">
        <v>907275</v>
      </c>
      <c r="AL105" s="186">
        <v>920987</v>
      </c>
      <c r="AM105" s="186">
        <v>928498</v>
      </c>
      <c r="AN105" s="186">
        <v>951268</v>
      </c>
      <c r="AO105" s="186">
        <v>959495</v>
      </c>
    </row>
    <row r="106" spans="1:41" hidden="1" outlineLevel="1">
      <c r="A106" s="181">
        <v>5500</v>
      </c>
      <c r="B106" s="186">
        <v>328464</v>
      </c>
      <c r="C106" s="186">
        <v>342404</v>
      </c>
      <c r="D106" s="186">
        <v>354683</v>
      </c>
      <c r="E106" s="186">
        <v>381388</v>
      </c>
      <c r="F106" s="186">
        <v>384252</v>
      </c>
      <c r="G106" s="186">
        <v>398915</v>
      </c>
      <c r="H106" s="186">
        <v>414653</v>
      </c>
      <c r="I106" s="186">
        <v>431702</v>
      </c>
      <c r="J106" s="186">
        <v>449822</v>
      </c>
      <c r="K106" s="186">
        <v>459957</v>
      </c>
      <c r="L106" s="186">
        <v>471998</v>
      </c>
      <c r="M106" s="186">
        <v>510030</v>
      </c>
      <c r="N106" s="186">
        <v>509076</v>
      </c>
      <c r="O106" s="186">
        <v>523024</v>
      </c>
      <c r="P106" s="186">
        <v>534469</v>
      </c>
      <c r="Q106" s="186">
        <v>569164</v>
      </c>
      <c r="R106" s="186">
        <v>571192</v>
      </c>
      <c r="S106" s="186">
        <v>583590</v>
      </c>
      <c r="T106" s="186">
        <v>610294</v>
      </c>
      <c r="U106" s="186">
        <v>641770</v>
      </c>
      <c r="V106" s="186">
        <v>643917</v>
      </c>
      <c r="W106" s="186">
        <v>676105</v>
      </c>
      <c r="X106" s="186">
        <v>682542</v>
      </c>
      <c r="Y106" s="186">
        <v>688980</v>
      </c>
      <c r="Z106" s="186">
        <v>769217</v>
      </c>
      <c r="AA106" s="186">
        <v>777681</v>
      </c>
      <c r="AB106" s="186">
        <v>784478</v>
      </c>
      <c r="AC106" s="186">
        <v>798664</v>
      </c>
      <c r="AD106" s="186">
        <v>823940</v>
      </c>
      <c r="AE106" s="186">
        <v>833718</v>
      </c>
      <c r="AF106" s="186">
        <v>847427</v>
      </c>
      <c r="AG106" s="186">
        <v>868051</v>
      </c>
      <c r="AH106" s="186">
        <v>884623</v>
      </c>
      <c r="AI106" s="186">
        <v>895711</v>
      </c>
      <c r="AJ106" s="186">
        <v>914905</v>
      </c>
      <c r="AK106" s="186">
        <v>918245</v>
      </c>
      <c r="AL106" s="186">
        <v>929808</v>
      </c>
      <c r="AM106" s="186">
        <v>943281</v>
      </c>
      <c r="AN106" s="186">
        <v>960805</v>
      </c>
      <c r="AO106" s="186">
        <v>982625</v>
      </c>
    </row>
    <row r="107" spans="1:41" hidden="1" outlineLevel="1">
      <c r="A107" s="181">
        <v>5625</v>
      </c>
      <c r="B107" s="186">
        <v>340803</v>
      </c>
      <c r="C107" s="186">
        <v>353593</v>
      </c>
      <c r="D107" s="186">
        <v>366717</v>
      </c>
      <c r="E107" s="186">
        <v>383417</v>
      </c>
      <c r="F107" s="186">
        <v>395338</v>
      </c>
      <c r="G107" s="186">
        <v>410480</v>
      </c>
      <c r="H107" s="186">
        <v>427288</v>
      </c>
      <c r="I107" s="186">
        <v>448272</v>
      </c>
      <c r="J107" s="186">
        <v>467227</v>
      </c>
      <c r="K107" s="186">
        <v>476410</v>
      </c>
      <c r="L107" s="186">
        <v>487378</v>
      </c>
      <c r="M107" s="186">
        <v>517301</v>
      </c>
      <c r="N107" s="186">
        <v>533517</v>
      </c>
      <c r="O107" s="186">
        <v>541146</v>
      </c>
      <c r="P107" s="186">
        <v>560936</v>
      </c>
      <c r="Q107" s="186">
        <v>590862</v>
      </c>
      <c r="R107" s="186">
        <v>600041</v>
      </c>
      <c r="S107" s="186">
        <v>616494</v>
      </c>
      <c r="T107" s="186">
        <v>634258</v>
      </c>
      <c r="U107" s="186">
        <v>653453</v>
      </c>
      <c r="V107" s="186">
        <v>661680</v>
      </c>
      <c r="W107" s="186">
        <v>691126</v>
      </c>
      <c r="X107" s="186">
        <v>694585</v>
      </c>
      <c r="Y107" s="186">
        <v>702332</v>
      </c>
      <c r="Z107" s="186">
        <v>789127</v>
      </c>
      <c r="AA107" s="186">
        <v>794134</v>
      </c>
      <c r="AB107" s="186">
        <v>816906</v>
      </c>
      <c r="AC107" s="186">
        <v>843017</v>
      </c>
      <c r="AD107" s="186">
        <v>861137</v>
      </c>
      <c r="AE107" s="186">
        <v>870197</v>
      </c>
      <c r="AF107" s="186">
        <v>891658</v>
      </c>
      <c r="AG107" s="186">
        <v>909899</v>
      </c>
      <c r="AH107" s="186">
        <v>916097</v>
      </c>
      <c r="AI107" s="186">
        <v>924920</v>
      </c>
      <c r="AJ107" s="186">
        <v>948287</v>
      </c>
      <c r="AK107" s="186">
        <v>954964</v>
      </c>
      <c r="AL107" s="186">
        <v>969628</v>
      </c>
      <c r="AM107" s="186">
        <v>1001222</v>
      </c>
      <c r="AN107" s="186">
        <v>1006111</v>
      </c>
      <c r="AO107" s="186">
        <v>1015647</v>
      </c>
    </row>
    <row r="108" spans="1:41" hidden="1" outlineLevel="1">
      <c r="A108" s="181">
        <v>5750</v>
      </c>
      <c r="B108" s="186">
        <v>346638</v>
      </c>
      <c r="C108" s="186">
        <v>357071</v>
      </c>
      <c r="D108" s="186">
        <v>369971</v>
      </c>
      <c r="E108" s="186">
        <v>395218</v>
      </c>
      <c r="F108" s="186">
        <v>405115</v>
      </c>
      <c r="G108" s="186">
        <v>417753</v>
      </c>
      <c r="H108" s="186">
        <v>434325</v>
      </c>
      <c r="I108" s="186">
        <v>452208</v>
      </c>
      <c r="J108" s="186">
        <v>471283</v>
      </c>
      <c r="K108" s="186">
        <v>480940</v>
      </c>
      <c r="L108" s="186">
        <v>498345</v>
      </c>
      <c r="M108" s="186">
        <v>522310</v>
      </c>
      <c r="N108" s="186">
        <v>539121</v>
      </c>
      <c r="O108" s="186">
        <v>553188</v>
      </c>
      <c r="P108" s="186">
        <v>566424</v>
      </c>
      <c r="Q108" s="186">
        <v>596345</v>
      </c>
      <c r="R108" s="186">
        <v>609461</v>
      </c>
      <c r="S108" s="186">
        <v>623290</v>
      </c>
      <c r="T108" s="186">
        <v>640695</v>
      </c>
      <c r="U108" s="186">
        <v>660011</v>
      </c>
      <c r="V108" s="186">
        <v>669071</v>
      </c>
      <c r="W108" s="186">
        <v>695299</v>
      </c>
      <c r="X108" s="186">
        <v>701617</v>
      </c>
      <c r="Y108" s="186">
        <v>711275</v>
      </c>
      <c r="Z108" s="186">
        <v>798546</v>
      </c>
      <c r="AA108" s="186">
        <v>820602</v>
      </c>
      <c r="AB108" s="186">
        <v>828590</v>
      </c>
      <c r="AC108" s="186">
        <v>859587</v>
      </c>
      <c r="AD108" s="186">
        <v>887603</v>
      </c>
      <c r="AE108" s="186">
        <v>896904</v>
      </c>
      <c r="AF108" s="186">
        <v>922415</v>
      </c>
      <c r="AG108" s="186">
        <v>927186</v>
      </c>
      <c r="AH108" s="186">
        <v>935414</v>
      </c>
      <c r="AI108" s="186">
        <v>942087</v>
      </c>
      <c r="AJ108" s="186">
        <v>956990</v>
      </c>
      <c r="AK108" s="186">
        <v>979284</v>
      </c>
      <c r="AL108" s="186">
        <v>987870</v>
      </c>
      <c r="AM108" s="186">
        <v>1018508</v>
      </c>
      <c r="AN108" s="186">
        <v>1024233</v>
      </c>
      <c r="AO108" s="186">
        <v>1029837</v>
      </c>
    </row>
    <row r="109" spans="1:41" hidden="1" outlineLevel="1">
      <c r="A109" s="181">
        <v>5875</v>
      </c>
      <c r="B109" s="186">
        <v>353593</v>
      </c>
      <c r="C109" s="186">
        <v>367839</v>
      </c>
      <c r="D109" s="186">
        <v>377823</v>
      </c>
      <c r="E109" s="186">
        <v>398796</v>
      </c>
      <c r="F109" s="186">
        <v>412982</v>
      </c>
      <c r="G109" s="186">
        <v>427288</v>
      </c>
      <c r="H109" s="186">
        <v>440645</v>
      </c>
      <c r="I109" s="186">
        <v>465201</v>
      </c>
      <c r="J109" s="186">
        <v>476410</v>
      </c>
      <c r="K109" s="186">
        <v>490597</v>
      </c>
      <c r="L109" s="186">
        <v>503473</v>
      </c>
      <c r="M109" s="186">
        <v>530774</v>
      </c>
      <c r="N109" s="186">
        <v>544722</v>
      </c>
      <c r="O109" s="186">
        <v>563561</v>
      </c>
      <c r="P109" s="186">
        <v>572143</v>
      </c>
      <c r="Q109" s="186">
        <v>602664</v>
      </c>
      <c r="R109" s="186">
        <v>621620</v>
      </c>
      <c r="S109" s="186">
        <v>639147</v>
      </c>
      <c r="T109" s="186">
        <v>647252</v>
      </c>
      <c r="U109" s="186">
        <v>667282</v>
      </c>
      <c r="V109" s="186">
        <v>678014</v>
      </c>
      <c r="W109" s="186">
        <v>698875</v>
      </c>
      <c r="X109" s="186">
        <v>708533</v>
      </c>
      <c r="Y109" s="186">
        <v>726892</v>
      </c>
      <c r="Z109" s="186">
        <v>805937</v>
      </c>
      <c r="AA109" s="186">
        <v>827993</v>
      </c>
      <c r="AB109" s="186">
        <v>854938</v>
      </c>
      <c r="AC109" s="186">
        <v>872940</v>
      </c>
      <c r="AD109" s="186">
        <v>904415</v>
      </c>
      <c r="AE109" s="186">
        <v>918840</v>
      </c>
      <c r="AF109" s="186">
        <v>930523</v>
      </c>
      <c r="AG109" s="186">
        <v>935414</v>
      </c>
      <c r="AH109" s="186">
        <v>943637</v>
      </c>
      <c r="AI109" s="186">
        <v>955679</v>
      </c>
      <c r="AJ109" s="186">
        <v>980596</v>
      </c>
      <c r="AK109" s="186">
        <v>1003010</v>
      </c>
      <c r="AL109" s="186">
        <v>1015647</v>
      </c>
      <c r="AM109" s="186">
        <v>1029359</v>
      </c>
      <c r="AN109" s="186">
        <v>1038539</v>
      </c>
      <c r="AO109" s="186">
        <v>1052368</v>
      </c>
    </row>
    <row r="110" spans="1:41" hidden="1" outlineLevel="1">
      <c r="A110" s="181">
        <v>6000</v>
      </c>
      <c r="B110" s="186">
        <v>359574</v>
      </c>
      <c r="C110" s="186">
        <v>373000</v>
      </c>
      <c r="D110" s="186">
        <v>383775</v>
      </c>
      <c r="E110" s="186">
        <v>404758</v>
      </c>
      <c r="F110" s="186">
        <v>417871</v>
      </c>
      <c r="G110" s="186">
        <v>433369</v>
      </c>
      <c r="H110" s="186">
        <v>448988</v>
      </c>
      <c r="I110" s="186">
        <v>471521</v>
      </c>
      <c r="J110" s="186">
        <v>482966</v>
      </c>
      <c r="K110" s="186">
        <v>497393</v>
      </c>
      <c r="L110" s="186">
        <v>513010</v>
      </c>
      <c r="M110" s="186">
        <v>538046</v>
      </c>
      <c r="N110" s="186">
        <v>552353</v>
      </c>
      <c r="O110" s="186">
        <v>571309</v>
      </c>
      <c r="P110" s="186">
        <v>579416</v>
      </c>
      <c r="Q110" s="186">
        <v>610651</v>
      </c>
      <c r="R110" s="186">
        <v>629608</v>
      </c>
      <c r="S110" s="186">
        <v>647848</v>
      </c>
      <c r="T110" s="186">
        <v>656315</v>
      </c>
      <c r="U110" s="186">
        <v>688624</v>
      </c>
      <c r="V110" s="186">
        <v>700187</v>
      </c>
      <c r="W110" s="186">
        <v>717236</v>
      </c>
      <c r="X110" s="186">
        <v>731067</v>
      </c>
      <c r="Y110" s="186">
        <v>750737</v>
      </c>
      <c r="Z110" s="186">
        <v>830497</v>
      </c>
      <c r="AA110" s="186">
        <v>853149</v>
      </c>
      <c r="AB110" s="186">
        <v>880688</v>
      </c>
      <c r="AC110" s="186">
        <v>898812</v>
      </c>
      <c r="AD110" s="186">
        <v>932313</v>
      </c>
      <c r="AE110" s="186">
        <v>946856</v>
      </c>
      <c r="AF110" s="186">
        <v>953652</v>
      </c>
      <c r="AG110" s="186">
        <v>958302</v>
      </c>
      <c r="AH110" s="186">
        <v>972132</v>
      </c>
      <c r="AI110" s="186">
        <v>984770</v>
      </c>
      <c r="AJ110" s="186">
        <v>1010879</v>
      </c>
      <c r="AK110" s="186">
        <v>1033650</v>
      </c>
      <c r="AL110" s="186">
        <v>1041163</v>
      </c>
      <c r="AM110" s="186">
        <v>1060595</v>
      </c>
      <c r="AN110" s="186">
        <v>1070133</v>
      </c>
      <c r="AO110" s="186">
        <v>1078717</v>
      </c>
    </row>
    <row r="111" spans="1:41" hidden="1" outlineLevel="1"/>
    <row r="112" spans="1:41" collapsed="1"/>
  </sheetData>
  <mergeCells count="11">
    <mergeCell ref="AQ20:AY20"/>
    <mergeCell ref="AQ6:AY18"/>
    <mergeCell ref="J13:AB13"/>
    <mergeCell ref="D68:R69"/>
    <mergeCell ref="A12:E12"/>
    <mergeCell ref="F12:H12"/>
    <mergeCell ref="D63:R63"/>
    <mergeCell ref="V63:AG65"/>
    <mergeCell ref="J16:AI17"/>
    <mergeCell ref="V68:AG71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7">
    <tabColor rgb="FF0070C0"/>
  </sheetPr>
  <dimension ref="A1:AZ111"/>
  <sheetViews>
    <sheetView view="pageBreakPreview" zoomScale="85" zoomScaleNormal="100" zoomScaleSheetLayoutView="85" workbookViewId="0">
      <pane ySplit="1" topLeftCell="A2" activePane="bottomLeft" state="frozen"/>
      <selection pane="bottomLeft" activeCell="H16" sqref="H16"/>
    </sheetView>
  </sheetViews>
  <sheetFormatPr defaultRowHeight="15" outlineLevelRow="1"/>
  <cols>
    <col min="1" max="1" width="5.140625" style="112" customWidth="1"/>
    <col min="2" max="41" width="6.5703125" style="112" customWidth="1"/>
    <col min="42" max="42" width="2.5703125" style="112" customWidth="1"/>
    <col min="43" max="51" width="6.140625" style="112" customWidth="1"/>
    <col min="52" max="52" width="9.5703125" style="112" customWidth="1"/>
    <col min="53" max="16384" width="9.140625" style="112"/>
  </cols>
  <sheetData>
    <row r="1" spans="1:52" ht="21">
      <c r="A1" s="295" t="s">
        <v>69</v>
      </c>
      <c r="B1" s="295"/>
      <c r="C1" s="295"/>
      <c r="D1" s="295"/>
      <c r="F1" s="1"/>
      <c r="G1" s="1"/>
      <c r="H1" s="1"/>
      <c r="J1" s="25" t="s">
        <v>511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496" t="s">
        <v>662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6"/>
      <c r="AO3" s="496"/>
      <c r="AP3" s="108"/>
      <c r="AQ3" s="108"/>
      <c r="AR3" s="108"/>
      <c r="AS3" s="108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10" t="s">
        <v>275</v>
      </c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8"/>
      <c r="AQ4" s="108"/>
      <c r="AR4" s="108"/>
      <c r="AS4" s="108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47" t="s">
        <v>276</v>
      </c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8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475</v>
      </c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8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279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284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10" t="s">
        <v>280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47"/>
      <c r="AB10" s="110"/>
      <c r="AC10" s="110" t="s">
        <v>285</v>
      </c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286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7" customHeight="1">
      <c r="A12" s="623" t="s">
        <v>293</v>
      </c>
      <c r="B12" s="623"/>
      <c r="C12" s="623"/>
      <c r="D12" s="623"/>
      <c r="E12" s="623"/>
      <c r="F12" s="621" t="s">
        <v>288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292" t="s">
        <v>664</v>
      </c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38.25" customHeight="1">
      <c r="A13" s="623"/>
      <c r="B13" s="623"/>
      <c r="C13" s="623"/>
      <c r="D13" s="623"/>
      <c r="E13" s="623"/>
      <c r="F13" s="33"/>
      <c r="G13" s="1"/>
      <c r="H13" s="1"/>
      <c r="I13" s="1"/>
      <c r="J13" s="491" t="s">
        <v>299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5"/>
      <c r="C14" s="197"/>
      <c r="D14" s="197"/>
      <c r="E14" s="197"/>
      <c r="F14" s="715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3.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11"/>
    </row>
    <row r="16" spans="1:52" ht="21.75" customHeight="1">
      <c r="A16" s="197" t="s">
        <v>535</v>
      </c>
      <c r="B16" s="715"/>
      <c r="C16" s="197"/>
      <c r="D16" s="197"/>
      <c r="E16" s="197"/>
      <c r="F16" s="715"/>
      <c r="G16" s="197"/>
      <c r="H16" s="197">
        <v>0.06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s="136" customFormat="1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296" t="s">
        <v>659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50">
        <v>7000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s="289" customFormat="1" ht="15" customHeight="1">
      <c r="A21" s="181">
        <v>1875</v>
      </c>
      <c r="B21" s="190">
        <f>ROUND(B76*Содержание!$H$8*(1+$H$14)*(1-$H$15)*(1-$H$16),0)</f>
        <v>114535</v>
      </c>
      <c r="C21" s="190">
        <f>ROUND(C76*Содержание!$H$8*(1+$H$14)*(1-$H$15)*(1-$H$16),0)</f>
        <v>122602</v>
      </c>
      <c r="D21" s="190">
        <f>ROUND(D76*Содержание!$H$8*(1+$H$14)*(1-$H$15)*(1-$H$16),0)</f>
        <v>125628</v>
      </c>
      <c r="E21" s="190">
        <f>ROUND(E76*Содержание!$H$8*(1+$H$14)*(1-$H$15)*(1-$H$16),0)</f>
        <v>128318</v>
      </c>
      <c r="F21" s="190">
        <f>ROUND(F76*Содержание!$H$8*(1+$H$14)*(1-$H$15)*(1-$H$16),0)</f>
        <v>135155</v>
      </c>
      <c r="G21" s="190">
        <f>ROUND(G76*Содержание!$H$8*(1+$H$14)*(1-$H$15)*(1-$H$16),0)</f>
        <v>142327</v>
      </c>
      <c r="H21" s="190">
        <f>ROUND(H76*Содержание!$H$8*(1+$H$14)*(1-$H$15)*(1-$H$16),0)</f>
        <v>145352</v>
      </c>
      <c r="I21" s="190">
        <f>ROUND(I76*Содержание!$H$8*(1+$H$14)*(1-$H$15)*(1-$H$16),0)</f>
        <v>148267</v>
      </c>
      <c r="J21" s="190">
        <f>ROUND(J76*Содержание!$H$8*(1+$H$14)*(1-$H$15)*(1-$H$16),0)</f>
        <v>160594</v>
      </c>
      <c r="K21" s="190">
        <f>ROUND(K76*Содержание!$H$8*(1+$H$14)*(1-$H$15)*(1-$H$16),0)</f>
        <v>163396</v>
      </c>
      <c r="L21" s="190">
        <f>ROUND(L76*Содержание!$H$8*(1+$H$14)*(1-$H$15)*(1-$H$16),0)</f>
        <v>166759</v>
      </c>
      <c r="M21" s="190">
        <f>ROUND(M76*Содержание!$H$8*(1+$H$14)*(1-$H$15)*(1-$H$16),0)</f>
        <v>169112</v>
      </c>
      <c r="N21" s="190">
        <f>ROUND(N76*Содержание!$H$8*(1+$H$14)*(1-$H$15)*(1-$H$16),0)</f>
        <v>177068</v>
      </c>
      <c r="O21" s="190">
        <f>ROUND(O76*Содержание!$H$8*(1+$H$14)*(1-$H$15)*(1-$H$16),0)</f>
        <v>184240</v>
      </c>
      <c r="P21" s="190">
        <f>ROUND(P76*Содержание!$H$8*(1+$H$14)*(1-$H$15)*(1-$H$16),0)</f>
        <v>187827</v>
      </c>
      <c r="Q21" s="190">
        <f>ROUND(Q76*Содержание!$H$8*(1+$H$14)*(1-$H$15)*(1-$H$16),0)</f>
        <v>190965</v>
      </c>
      <c r="R21" s="190">
        <f>ROUND(R76*Содержание!$H$8*(1+$H$14)*(1-$H$15)*(1-$H$16),0)</f>
        <v>201498</v>
      </c>
      <c r="S21" s="190">
        <f>ROUND(S76*Содержание!$H$8*(1+$H$14)*(1-$H$15)*(1-$H$16),0)</f>
        <v>205085</v>
      </c>
      <c r="T21" s="190">
        <f>ROUND(T76*Содержание!$H$8*(1+$H$14)*(1-$H$15)*(1-$H$16),0)</f>
        <v>208110</v>
      </c>
      <c r="U21" s="190">
        <f>ROUND(U76*Содержание!$H$8*(1+$H$14)*(1-$H$15)*(1-$H$16),0)</f>
        <v>211134</v>
      </c>
      <c r="V21" s="190">
        <f>ROUND(V76*Содержание!$H$8*(1+$H$14)*(1-$H$15)*(1-$H$16),0)</f>
        <v>221221</v>
      </c>
      <c r="W21" s="190">
        <f>ROUND(W76*Содержание!$H$8*(1+$H$14)*(1-$H$15)*(1-$H$16),0)</f>
        <v>230524</v>
      </c>
      <c r="X21" s="190">
        <f>ROUND(X76*Содержание!$H$8*(1+$H$14)*(1-$H$15)*(1-$H$16),0)</f>
        <v>233440</v>
      </c>
      <c r="Y21" s="190">
        <f>ROUND(Y76*Содержание!$H$8*(1+$H$14)*(1-$H$15)*(1-$H$16),0)</f>
        <v>236800</v>
      </c>
      <c r="Z21" s="190">
        <f>ROUND(Z76*Содержание!$H$8*(1+$H$14)*(1-$H$15)*(1-$H$16),0)</f>
        <v>240163</v>
      </c>
      <c r="AA21" s="190">
        <f>ROUND(AA76*Содержание!$H$8*(1+$H$14)*(1-$H$15)*(1-$H$16),0)</f>
        <v>248567</v>
      </c>
      <c r="AB21" s="190">
        <f>ROUND(AB76*Содержание!$H$8*(1+$H$14)*(1-$H$15)*(1-$H$16),0)</f>
        <v>252938</v>
      </c>
      <c r="AC21" s="190">
        <f>ROUND(AC76*Содержание!$H$8*(1+$H$14)*(1-$H$15)*(1-$H$16),0)</f>
        <v>256860</v>
      </c>
      <c r="AD21" s="190">
        <f>ROUND(AD76*Содержание!$H$8*(1+$H$14)*(1-$H$15)*(1-$H$16),0)</f>
        <v>260671</v>
      </c>
      <c r="AE21" s="190">
        <f>ROUND(AE76*Содержание!$H$8*(1+$H$14)*(1-$H$15)*(1-$H$16),0)</f>
        <v>264480</v>
      </c>
      <c r="AF21" s="190">
        <f>ROUND(AF76*Содержание!$H$8*(1+$H$14)*(1-$H$15)*(1-$H$16),0)</f>
        <v>272550</v>
      </c>
      <c r="AG21" s="190">
        <f>ROUND(AG76*Содержание!$H$8*(1+$H$14)*(1-$H$15)*(1-$H$16),0)</f>
        <v>276808</v>
      </c>
      <c r="AH21" s="190">
        <f>ROUND(AH76*Содержание!$H$8*(1+$H$14)*(1-$H$15)*(1-$H$16),0)</f>
        <v>285887</v>
      </c>
      <c r="AI21" s="190">
        <f>ROUND(AI76*Содержание!$H$8*(1+$H$14)*(1-$H$15)*(1-$H$16),0)</f>
        <v>294402</v>
      </c>
      <c r="AJ21" s="190">
        <f>ROUND(AJ76*Содержание!$H$8*(1+$H$14)*(1-$H$15)*(1-$H$16),0)</f>
        <v>298776</v>
      </c>
      <c r="AK21" s="190">
        <f>ROUND(AK76*Содержание!$H$8*(1+$H$14)*(1-$H$15)*(1-$H$16),0)</f>
        <v>302808</v>
      </c>
      <c r="AL21" s="190">
        <f>ROUND(AL76*Содержание!$H$8*(1+$H$14)*(1-$H$15)*(1-$H$16),0)</f>
        <v>306730</v>
      </c>
      <c r="AM21" s="190">
        <f>ROUND(AM76*Содержание!$H$8*(1+$H$14)*(1-$H$15)*(1-$H$16),0)</f>
        <v>315584</v>
      </c>
      <c r="AN21" s="190">
        <f>ROUND(AN76*Содержание!$H$8*(1+$H$14)*(1-$H$15)*(1-$H$16),0)</f>
        <v>319953</v>
      </c>
      <c r="AO21" s="190">
        <f>ROUND(AO76*Содержание!$H$8*(1+$H$14)*(1-$H$15)*(1-$H$16),0)</f>
        <v>323877</v>
      </c>
      <c r="AP21" s="77"/>
      <c r="AQ21" s="290"/>
      <c r="AR21" s="290"/>
      <c r="AS21" s="290"/>
      <c r="AT21" s="290"/>
      <c r="AU21" s="290"/>
      <c r="AV21" s="290"/>
      <c r="AW21" s="290"/>
      <c r="AX21" s="290"/>
      <c r="AY21" s="290"/>
      <c r="AZ21" s="52"/>
    </row>
    <row r="22" spans="1:52">
      <c r="A22" s="50">
        <v>2000</v>
      </c>
      <c r="B22" s="82">
        <f>ROUND(B77*Содержание!$H$8*(1+$H$14)*(1-$H$15)*(1-$H$16),0)</f>
        <v>117789</v>
      </c>
      <c r="C22" s="190">
        <f>ROUND(C77*Содержание!$H$8*(1+$H$14)*(1-$H$15)*(1-$H$16),0)</f>
        <v>125069</v>
      </c>
      <c r="D22" s="190">
        <f>ROUND(D77*Содержание!$H$8*(1+$H$14)*(1-$H$15)*(1-$H$16),0)</f>
        <v>128318</v>
      </c>
      <c r="E22" s="190">
        <f>ROUND(E77*Содержание!$H$8*(1+$H$14)*(1-$H$15)*(1-$H$16),0)</f>
        <v>130896</v>
      </c>
      <c r="F22" s="190">
        <f>ROUND(F77*Содержание!$H$8*(1+$H$14)*(1-$H$15)*(1-$H$16),0)</f>
        <v>137956</v>
      </c>
      <c r="G22" s="190">
        <f>ROUND(G77*Содержание!$H$8*(1+$H$14)*(1-$H$15)*(1-$H$16),0)</f>
        <v>145241</v>
      </c>
      <c r="H22" s="190">
        <f>ROUND(H77*Содержание!$H$8*(1+$H$14)*(1-$H$15)*(1-$H$16),0)</f>
        <v>148267</v>
      </c>
      <c r="I22" s="190">
        <f>ROUND(I77*Содержание!$H$8*(1+$H$14)*(1-$H$15)*(1-$H$16),0)</f>
        <v>151068</v>
      </c>
      <c r="J22" s="190">
        <f>ROUND(J77*Содержание!$H$8*(1+$H$14)*(1-$H$15)*(1-$H$16),0)</f>
        <v>164067</v>
      </c>
      <c r="K22" s="190">
        <f>ROUND(K77*Содержание!$H$8*(1+$H$14)*(1-$H$15)*(1-$H$16),0)</f>
        <v>166759</v>
      </c>
      <c r="L22" s="190">
        <f>ROUND(L77*Содержание!$H$8*(1+$H$14)*(1-$H$15)*(1-$H$16),0)</f>
        <v>170122</v>
      </c>
      <c r="M22" s="190">
        <f>ROUND(M77*Содержание!$H$8*(1+$H$14)*(1-$H$15)*(1-$H$16),0)</f>
        <v>172810</v>
      </c>
      <c r="N22" s="190">
        <f>ROUND(N77*Содержание!$H$8*(1+$H$14)*(1-$H$15)*(1-$H$16),0)</f>
        <v>180878</v>
      </c>
      <c r="O22" s="190">
        <f>ROUND(O77*Содержание!$H$8*(1+$H$14)*(1-$H$15)*(1-$H$16),0)</f>
        <v>188052</v>
      </c>
      <c r="P22" s="190">
        <f>ROUND(P77*Содержание!$H$8*(1+$H$14)*(1-$H$15)*(1-$H$16),0)</f>
        <v>191638</v>
      </c>
      <c r="Q22" s="190">
        <f>ROUND(Q77*Содержание!$H$8*(1+$H$14)*(1-$H$15)*(1-$H$16),0)</f>
        <v>194886</v>
      </c>
      <c r="R22" s="190">
        <f>ROUND(R77*Содержание!$H$8*(1+$H$14)*(1-$H$15)*(1-$H$16),0)</f>
        <v>205646</v>
      </c>
      <c r="S22" s="190">
        <f>ROUND(S77*Содержание!$H$8*(1+$H$14)*(1-$H$15)*(1-$H$16),0)</f>
        <v>209231</v>
      </c>
      <c r="T22" s="190">
        <f>ROUND(T77*Содержание!$H$8*(1+$H$14)*(1-$H$15)*(1-$H$16),0)</f>
        <v>212370</v>
      </c>
      <c r="U22" s="190">
        <f>ROUND(U77*Содержание!$H$8*(1+$H$14)*(1-$H$15)*(1-$H$16),0)</f>
        <v>215619</v>
      </c>
      <c r="V22" s="190">
        <f>ROUND(V77*Содержание!$H$8*(1+$H$14)*(1-$H$15)*(1-$H$16),0)</f>
        <v>225703</v>
      </c>
      <c r="W22" s="190">
        <f>ROUND(W77*Содержание!$H$8*(1+$H$14)*(1-$H$15)*(1-$H$16),0)</f>
        <v>235456</v>
      </c>
      <c r="X22" s="190">
        <f>ROUND(X77*Содержание!$H$8*(1+$H$14)*(1-$H$15)*(1-$H$16),0)</f>
        <v>238260</v>
      </c>
      <c r="Y22" s="190">
        <f>ROUND(Y77*Содержание!$H$8*(1+$H$14)*(1-$H$15)*(1-$H$16),0)</f>
        <v>241508</v>
      </c>
      <c r="Z22" s="190">
        <f>ROUND(Z77*Содержание!$H$8*(1+$H$14)*(1-$H$15)*(1-$H$16),0)</f>
        <v>245206</v>
      </c>
      <c r="AA22" s="190">
        <f>ROUND(AA77*Содержание!$H$8*(1+$H$14)*(1-$H$15)*(1-$H$16),0)</f>
        <v>253611</v>
      </c>
      <c r="AB22" s="190">
        <f>ROUND(AB77*Содержание!$H$8*(1+$H$14)*(1-$H$15)*(1-$H$16),0)</f>
        <v>257981</v>
      </c>
      <c r="AC22" s="190">
        <f>ROUND(AC77*Содержание!$H$8*(1+$H$14)*(1-$H$15)*(1-$H$16),0)</f>
        <v>262016</v>
      </c>
      <c r="AD22" s="190">
        <f>ROUND(AD77*Содержание!$H$8*(1+$H$14)*(1-$H$15)*(1-$H$16),0)</f>
        <v>265937</v>
      </c>
      <c r="AE22" s="190">
        <f>ROUND(AE77*Содержание!$H$8*(1+$H$14)*(1-$H$15)*(1-$H$16),0)</f>
        <v>269749</v>
      </c>
      <c r="AF22" s="190">
        <f>ROUND(AF77*Содержание!$H$8*(1+$H$14)*(1-$H$15)*(1-$H$16),0)</f>
        <v>277929</v>
      </c>
      <c r="AG22" s="190">
        <f>ROUND(AG77*Содержание!$H$8*(1+$H$14)*(1-$H$15)*(1-$H$16),0)</f>
        <v>282413</v>
      </c>
      <c r="AH22" s="190">
        <f>ROUND(AH77*Содержание!$H$8*(1+$H$14)*(1-$H$15)*(1-$H$16),0)</f>
        <v>291602</v>
      </c>
      <c r="AI22" s="190">
        <f>ROUND(AI77*Содержание!$H$8*(1+$H$14)*(1-$H$15)*(1-$H$16),0)</f>
        <v>300343</v>
      </c>
      <c r="AJ22" s="190">
        <f>ROUND(AJ77*Содержание!$H$8*(1+$H$14)*(1-$H$15)*(1-$H$16),0)</f>
        <v>304938</v>
      </c>
      <c r="AK22" s="190">
        <f>ROUND(AK77*Содержание!$H$8*(1+$H$14)*(1-$H$15)*(1-$H$16),0)</f>
        <v>309197</v>
      </c>
      <c r="AL22" s="190">
        <f>ROUND(AL77*Содержание!$H$8*(1+$H$14)*(1-$H$15)*(1-$H$16),0)</f>
        <v>313008</v>
      </c>
      <c r="AM22" s="190">
        <f>ROUND(AM77*Содержание!$H$8*(1+$H$14)*(1-$H$15)*(1-$H$16),0)</f>
        <v>322196</v>
      </c>
      <c r="AN22" s="190">
        <f>ROUND(AN77*Содержание!$H$8*(1+$H$14)*(1-$H$15)*(1-$H$16),0)</f>
        <v>326454</v>
      </c>
      <c r="AO22" s="190">
        <f>ROUND(AO77*Содержание!$H$8*(1+$H$14)*(1-$H$15)*(1-$H$16),0)</f>
        <v>330488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181">
        <v>2125</v>
      </c>
      <c r="B23" s="190">
        <f>ROUND(B78*Содержание!$H$8*(1+$H$14)*(1-$H$15)*(1-$H$16),0)</f>
        <v>120810</v>
      </c>
      <c r="C23" s="190">
        <f>ROUND(C78*Содержание!$H$8*(1+$H$14)*(1-$H$15)*(1-$H$16),0)</f>
        <v>125628</v>
      </c>
      <c r="D23" s="190">
        <f>ROUND(D78*Содержание!$H$8*(1+$H$14)*(1-$H$15)*(1-$H$16),0)</f>
        <v>130896</v>
      </c>
      <c r="E23" s="190">
        <f>ROUND(E78*Содержание!$H$8*(1+$H$14)*(1-$H$15)*(1-$H$16),0)</f>
        <v>137843</v>
      </c>
      <c r="F23" s="190">
        <f>ROUND(F78*Содержание!$H$8*(1+$H$14)*(1-$H$15)*(1-$H$16),0)</f>
        <v>140868</v>
      </c>
      <c r="G23" s="190">
        <f>ROUND(G78*Содержание!$H$8*(1+$H$14)*(1-$H$15)*(1-$H$16),0)</f>
        <v>148267</v>
      </c>
      <c r="H23" s="190">
        <f>ROUND(H78*Содержание!$H$8*(1+$H$14)*(1-$H$15)*(1-$H$16),0)</f>
        <v>151516</v>
      </c>
      <c r="I23" s="190">
        <f>ROUND(I78*Содержание!$H$8*(1+$H$14)*(1-$H$15)*(1-$H$16),0)</f>
        <v>159025</v>
      </c>
      <c r="J23" s="190">
        <f>ROUND(J78*Содержание!$H$8*(1+$H$14)*(1-$H$15)*(1-$H$16),0)</f>
        <v>167429</v>
      </c>
      <c r="K23" s="190">
        <f>ROUND(K78*Содержание!$H$8*(1+$H$14)*(1-$H$15)*(1-$H$16),0)</f>
        <v>170457</v>
      </c>
      <c r="L23" s="190">
        <f>ROUND(L78*Содержание!$H$8*(1+$H$14)*(1-$H$15)*(1-$H$16),0)</f>
        <v>173929</v>
      </c>
      <c r="M23" s="190">
        <f>ROUND(M78*Содержание!$H$8*(1+$H$14)*(1-$H$15)*(1-$H$16),0)</f>
        <v>182447</v>
      </c>
      <c r="N23" s="190">
        <f>ROUND(N78*Содержание!$H$8*(1+$H$14)*(1-$H$15)*(1-$H$16),0)</f>
        <v>184353</v>
      </c>
      <c r="O23" s="190">
        <f>ROUND(O78*Содержание!$H$8*(1+$H$14)*(1-$H$15)*(1-$H$16),0)</f>
        <v>191638</v>
      </c>
      <c r="P23" s="190">
        <f>ROUND(P78*Содержание!$H$8*(1+$H$14)*(1-$H$15)*(1-$H$16),0)</f>
        <v>194886</v>
      </c>
      <c r="Q23" s="190">
        <f>ROUND(Q78*Содержание!$H$8*(1+$H$14)*(1-$H$15)*(1-$H$16),0)</f>
        <v>204412</v>
      </c>
      <c r="R23" s="190">
        <f>ROUND(R78*Содержание!$H$8*(1+$H$14)*(1-$H$15)*(1-$H$16),0)</f>
        <v>209680</v>
      </c>
      <c r="S23" s="190">
        <f>ROUND(S78*Содержание!$H$8*(1+$H$14)*(1-$H$15)*(1-$H$16),0)</f>
        <v>214163</v>
      </c>
      <c r="T23" s="190">
        <f>ROUND(T78*Содержание!$H$8*(1+$H$14)*(1-$H$15)*(1-$H$16),0)</f>
        <v>216515</v>
      </c>
      <c r="U23" s="190">
        <f>ROUND(U78*Содержание!$H$8*(1+$H$14)*(1-$H$15)*(1-$H$16),0)</f>
        <v>226042</v>
      </c>
      <c r="V23" s="190">
        <f>ROUND(V78*Содержание!$H$8*(1+$H$14)*(1-$H$15)*(1-$H$16),0)</f>
        <v>230076</v>
      </c>
      <c r="W23" s="190">
        <f>ROUND(W78*Содержание!$H$8*(1+$H$14)*(1-$H$15)*(1-$H$16),0)</f>
        <v>240612</v>
      </c>
      <c r="X23" s="190">
        <f>ROUND(X78*Содержание!$H$8*(1+$H$14)*(1-$H$15)*(1-$H$16),0)</f>
        <v>243747</v>
      </c>
      <c r="Y23" s="190">
        <f>ROUND(Y78*Содержание!$H$8*(1+$H$14)*(1-$H$15)*(1-$H$16),0)</f>
        <v>247447</v>
      </c>
      <c r="Z23" s="190">
        <f>ROUND(Z78*Содержание!$H$8*(1+$H$14)*(1-$H$15)*(1-$H$16),0)</f>
        <v>254282</v>
      </c>
      <c r="AA23" s="190">
        <f>ROUND(AA78*Содержание!$H$8*(1+$H$14)*(1-$H$15)*(1-$H$16),0)</f>
        <v>263472</v>
      </c>
      <c r="AB23" s="190">
        <f>ROUND(AB78*Содержание!$H$8*(1+$H$14)*(1-$H$15)*(1-$H$16),0)</f>
        <v>267506</v>
      </c>
      <c r="AC23" s="190">
        <f>ROUND(AC78*Содержание!$H$8*(1+$H$14)*(1-$H$15)*(1-$H$16),0)</f>
        <v>271541</v>
      </c>
      <c r="AD23" s="190">
        <f>ROUND(AD78*Содержание!$H$8*(1+$H$14)*(1-$H$15)*(1-$H$16),0)</f>
        <v>275351</v>
      </c>
      <c r="AE23" s="190">
        <f>ROUND(AE78*Содержание!$H$8*(1+$H$14)*(1-$H$15)*(1-$H$16),0)</f>
        <v>279498</v>
      </c>
      <c r="AF23" s="190">
        <f>ROUND(AF78*Содержание!$H$8*(1+$H$14)*(1-$H$15)*(1-$H$16),0)</f>
        <v>288239</v>
      </c>
      <c r="AG23" s="190">
        <f>ROUND(AG78*Содержание!$H$8*(1+$H$14)*(1-$H$15)*(1-$H$16),0)</f>
        <v>291938</v>
      </c>
      <c r="AH23" s="190">
        <f>ROUND(AH78*Содержание!$H$8*(1+$H$14)*(1-$H$15)*(1-$H$16),0)</f>
        <v>302361</v>
      </c>
      <c r="AI23" s="190">
        <f>ROUND(AI78*Содержание!$H$8*(1+$H$14)*(1-$H$15)*(1-$H$16),0)</f>
        <v>310317</v>
      </c>
      <c r="AJ23" s="190">
        <f>ROUND(AJ78*Содержание!$H$8*(1+$H$14)*(1-$H$15)*(1-$H$16),0)</f>
        <v>314799</v>
      </c>
      <c r="AK23" s="190">
        <f>ROUND(AK78*Содержание!$H$8*(1+$H$14)*(1-$H$15)*(1-$H$16),0)</f>
        <v>318948</v>
      </c>
      <c r="AL23" s="190">
        <f>ROUND(AL78*Содержание!$H$8*(1+$H$14)*(1-$H$15)*(1-$H$16),0)</f>
        <v>323317</v>
      </c>
      <c r="AM23" s="190">
        <f>ROUND(AM78*Содержание!$H$8*(1+$H$14)*(1-$H$15)*(1-$H$16),0)</f>
        <v>331945</v>
      </c>
      <c r="AN23" s="190">
        <f>ROUND(AN78*Содержание!$H$8*(1+$H$14)*(1-$H$15)*(1-$H$16),0)</f>
        <v>336204</v>
      </c>
      <c r="AO23" s="190">
        <f>ROUND(AO78*Содержание!$H$8*(1+$H$14)*(1-$H$15)*(1-$H$16),0)</f>
        <v>339903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181">
        <v>2250</v>
      </c>
      <c r="B24" s="190">
        <f>ROUND(B79*Содержание!$H$8*(1+$H$14)*(1-$H$15)*(1-$H$16),0)</f>
        <v>136558</v>
      </c>
      <c r="C24" s="190">
        <f>ROUND(C79*Содержание!$H$8*(1+$H$14)*(1-$H$15)*(1-$H$16),0)</f>
        <v>139614</v>
      </c>
      <c r="D24" s="190">
        <f>ROUND(D79*Содержание!$H$8*(1+$H$14)*(1-$H$15)*(1-$H$16),0)</f>
        <v>142884</v>
      </c>
      <c r="E24" s="190">
        <f>ROUND(E79*Содержание!$H$8*(1+$H$14)*(1-$H$15)*(1-$H$16),0)</f>
        <v>146048</v>
      </c>
      <c r="F24" s="190">
        <f>ROUND(F79*Содержание!$H$8*(1+$H$14)*(1-$H$15)*(1-$H$16),0)</f>
        <v>154800</v>
      </c>
      <c r="G24" s="190">
        <f>ROUND(G79*Содержание!$H$8*(1+$H$14)*(1-$H$15)*(1-$H$16),0)</f>
        <v>163553</v>
      </c>
      <c r="H24" s="190">
        <f>ROUND(H79*Содержание!$H$8*(1+$H$14)*(1-$H$15)*(1-$H$16),0)</f>
        <v>167138</v>
      </c>
      <c r="I24" s="190">
        <f>ROUND(I79*Содержание!$H$8*(1+$H$14)*(1-$H$15)*(1-$H$16),0)</f>
        <v>170407</v>
      </c>
      <c r="J24" s="190">
        <f>ROUND(J79*Содержание!$H$8*(1+$H$14)*(1-$H$15)*(1-$H$16),0)</f>
        <v>173818</v>
      </c>
      <c r="K24" s="190">
        <f>ROUND(K79*Содержание!$H$8*(1+$H$14)*(1-$H$15)*(1-$H$16),0)</f>
        <v>176843</v>
      </c>
      <c r="L24" s="190">
        <f>ROUND(L79*Содержание!$H$8*(1+$H$14)*(1-$H$15)*(1-$H$16),0)</f>
        <v>183903</v>
      </c>
      <c r="M24" s="190">
        <f>ROUND(M79*Содержание!$H$8*(1+$H$14)*(1-$H$15)*(1-$H$16),0)</f>
        <v>187155</v>
      </c>
      <c r="N24" s="190">
        <f>ROUND(N79*Содержание!$H$8*(1+$H$14)*(1-$H$15)*(1-$H$16),0)</f>
        <v>196904</v>
      </c>
      <c r="O24" s="190">
        <f>ROUND(O79*Содержание!$H$8*(1+$H$14)*(1-$H$15)*(1-$H$16),0)</f>
        <v>201498</v>
      </c>
      <c r="P24" s="190">
        <f>ROUND(P79*Содержание!$H$8*(1+$H$14)*(1-$H$15)*(1-$H$16),0)</f>
        <v>204750</v>
      </c>
      <c r="Q24" s="190">
        <f>ROUND(Q79*Содержание!$H$8*(1+$H$14)*(1-$H$15)*(1-$H$16),0)</f>
        <v>212256</v>
      </c>
      <c r="R24" s="190">
        <f>ROUND(R79*Содержание!$H$8*(1+$H$14)*(1-$H$15)*(1-$H$16),0)</f>
        <v>222569</v>
      </c>
      <c r="S24" s="190">
        <f>ROUND(S79*Содержание!$H$8*(1+$H$14)*(1-$H$15)*(1-$H$16),0)</f>
        <v>226938</v>
      </c>
      <c r="T24" s="190">
        <f>ROUND(T79*Содержание!$H$8*(1+$H$14)*(1-$H$15)*(1-$H$16),0)</f>
        <v>230413</v>
      </c>
      <c r="U24" s="190">
        <f>ROUND(U79*Содержание!$H$8*(1+$H$14)*(1-$H$15)*(1-$H$16),0)</f>
        <v>234447</v>
      </c>
      <c r="V24" s="190">
        <f>ROUND(V79*Содержание!$H$8*(1+$H$14)*(1-$H$15)*(1-$H$16),0)</f>
        <v>245765</v>
      </c>
      <c r="W24" s="190">
        <f>ROUND(W79*Содержание!$H$8*(1+$H$14)*(1-$H$15)*(1-$H$16),0)</f>
        <v>249238</v>
      </c>
      <c r="X24" s="190">
        <f>ROUND(X79*Содержание!$H$8*(1+$H$14)*(1-$H$15)*(1-$H$16),0)</f>
        <v>252713</v>
      </c>
      <c r="Y24" s="190">
        <f>ROUND(Y79*Содержание!$H$8*(1+$H$14)*(1-$H$15)*(1-$H$16),0)</f>
        <v>263696</v>
      </c>
      <c r="Z24" s="190">
        <f>ROUND(Z79*Содержание!$H$8*(1+$H$14)*(1-$H$15)*(1-$H$16),0)</f>
        <v>265265</v>
      </c>
      <c r="AA24" s="190">
        <f>ROUND(AA79*Содержание!$H$8*(1+$H$14)*(1-$H$15)*(1-$H$16),0)</f>
        <v>267955</v>
      </c>
      <c r="AB24" s="190">
        <f>ROUND(AB79*Содержание!$H$8*(1+$H$14)*(1-$H$15)*(1-$H$16),0)</f>
        <v>271878</v>
      </c>
      <c r="AC24" s="190">
        <f>ROUND(AC79*Содержание!$H$8*(1+$H$14)*(1-$H$15)*(1-$H$16),0)</f>
        <v>276472</v>
      </c>
      <c r="AD24" s="190">
        <f>ROUND(AD79*Содержание!$H$8*(1+$H$14)*(1-$H$15)*(1-$H$16),0)</f>
        <v>280506</v>
      </c>
      <c r="AE24" s="190">
        <f>ROUND(AE79*Содержание!$H$8*(1+$H$14)*(1-$H$15)*(1-$H$16),0)</f>
        <v>285325</v>
      </c>
      <c r="AF24" s="190">
        <f>ROUND(AF79*Содержание!$H$8*(1+$H$14)*(1-$H$15)*(1-$H$16),0)</f>
        <v>293170</v>
      </c>
      <c r="AG24" s="190">
        <f>ROUND(AG79*Содержание!$H$8*(1+$H$14)*(1-$H$15)*(1-$H$16),0)</f>
        <v>298214</v>
      </c>
      <c r="AH24" s="190">
        <f>ROUND(AH79*Содержание!$H$8*(1+$H$14)*(1-$H$15)*(1-$H$16),0)</f>
        <v>308301</v>
      </c>
      <c r="AI24" s="190">
        <f>ROUND(AI79*Содержание!$H$8*(1+$H$14)*(1-$H$15)*(1-$H$16),0)</f>
        <v>316817</v>
      </c>
      <c r="AJ24" s="190">
        <f>ROUND(AJ79*Содержание!$H$8*(1+$H$14)*(1-$H$15)*(1-$H$16),0)</f>
        <v>321189</v>
      </c>
      <c r="AK24" s="190">
        <f>ROUND(AK79*Содержание!$H$8*(1+$H$14)*(1-$H$15)*(1-$H$16),0)</f>
        <v>325782</v>
      </c>
      <c r="AL24" s="190">
        <f>ROUND(AL79*Содержание!$H$8*(1+$H$14)*(1-$H$15)*(1-$H$16),0)</f>
        <v>330377</v>
      </c>
      <c r="AM24" s="190">
        <f>ROUND(AM79*Содержание!$H$8*(1+$H$14)*(1-$H$15)*(1-$H$16),0)</f>
        <v>339120</v>
      </c>
      <c r="AN24" s="190">
        <f>ROUND(AN79*Содержание!$H$8*(1+$H$14)*(1-$H$15)*(1-$H$16),0)</f>
        <v>343937</v>
      </c>
      <c r="AO24" s="190">
        <f>ROUND(AO79*Содержание!$H$8*(1+$H$14)*(1-$H$15)*(1-$H$16),0)</f>
        <v>348196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181">
        <v>2375</v>
      </c>
      <c r="B25" s="190">
        <f>ROUND(B80*Содержание!$H$8*(1+$H$14)*(1-$H$15)*(1-$H$16),0)</f>
        <v>139614</v>
      </c>
      <c r="C25" s="190">
        <f>ROUND(C80*Содержание!$H$8*(1+$H$14)*(1-$H$15)*(1-$H$16),0)</f>
        <v>142463</v>
      </c>
      <c r="D25" s="190">
        <f>ROUND(D80*Содержание!$H$8*(1+$H$14)*(1-$H$15)*(1-$H$16),0)</f>
        <v>145414</v>
      </c>
      <c r="E25" s="190">
        <f>ROUND(E80*Содержание!$H$8*(1+$H$14)*(1-$H$15)*(1-$H$16),0)</f>
        <v>148473</v>
      </c>
      <c r="F25" s="190">
        <f>ROUND(F80*Содержание!$H$8*(1+$H$14)*(1-$H$15)*(1-$H$16),0)</f>
        <v>157754</v>
      </c>
      <c r="G25" s="190">
        <f>ROUND(G80*Содержание!$H$8*(1+$H$14)*(1-$H$15)*(1-$H$16),0)</f>
        <v>167453</v>
      </c>
      <c r="H25" s="190">
        <f>ROUND(H80*Содержание!$H$8*(1+$H$14)*(1-$H$15)*(1-$H$16),0)</f>
        <v>170195</v>
      </c>
      <c r="I25" s="190">
        <f>ROUND(I80*Содержание!$H$8*(1+$H$14)*(1-$H$15)*(1-$H$16),0)</f>
        <v>173147</v>
      </c>
      <c r="J25" s="190">
        <f>ROUND(J80*Содержание!$H$8*(1+$H$14)*(1-$H$15)*(1-$H$16),0)</f>
        <v>176843</v>
      </c>
      <c r="K25" s="190">
        <f>ROUND(K80*Содержание!$H$8*(1+$H$14)*(1-$H$15)*(1-$H$16),0)</f>
        <v>180092</v>
      </c>
      <c r="L25" s="190">
        <f>ROUND(L80*Содержание!$H$8*(1+$H$14)*(1-$H$15)*(1-$H$16),0)</f>
        <v>190852</v>
      </c>
      <c r="M25" s="190">
        <f>ROUND(M80*Содержание!$H$8*(1+$H$14)*(1-$H$15)*(1-$H$16),0)</f>
        <v>201050</v>
      </c>
      <c r="N25" s="190">
        <f>ROUND(N80*Содержание!$H$8*(1+$H$14)*(1-$H$15)*(1-$H$16),0)</f>
        <v>204638</v>
      </c>
      <c r="O25" s="190">
        <f>ROUND(O80*Содержание!$H$8*(1+$H$14)*(1-$H$15)*(1-$H$16),0)</f>
        <v>205646</v>
      </c>
      <c r="P25" s="190">
        <f>ROUND(P80*Содержание!$H$8*(1+$H$14)*(1-$H$15)*(1-$H$16),0)</f>
        <v>213043</v>
      </c>
      <c r="Q25" s="190">
        <f>ROUND(Q80*Содержание!$H$8*(1+$H$14)*(1-$H$15)*(1-$H$16),0)</f>
        <v>220550</v>
      </c>
      <c r="R25" s="190">
        <f>ROUND(R80*Содержание!$H$8*(1+$H$14)*(1-$H$15)*(1-$H$16),0)</f>
        <v>240847</v>
      </c>
      <c r="S25" s="190">
        <f>ROUND(S80*Содержание!$H$8*(1+$H$14)*(1-$H$15)*(1-$H$16),0)</f>
        <v>245486</v>
      </c>
      <c r="T25" s="190">
        <f>ROUND(T80*Содержание!$H$8*(1+$H$14)*(1-$H$15)*(1-$H$16),0)</f>
        <v>249389</v>
      </c>
      <c r="U25" s="190">
        <f>ROUND(U80*Содержание!$H$8*(1+$H$14)*(1-$H$15)*(1-$H$16),0)</f>
        <v>253396</v>
      </c>
      <c r="V25" s="190">
        <f>ROUND(V80*Содержание!$H$8*(1+$H$14)*(1-$H$15)*(1-$H$16),0)</f>
        <v>265311</v>
      </c>
      <c r="W25" s="190">
        <f>ROUND(W80*Содержание!$H$8*(1+$H$14)*(1-$H$15)*(1-$H$16),0)</f>
        <v>277017</v>
      </c>
      <c r="X25" s="190">
        <f>ROUND(X80*Содержание!$H$8*(1+$H$14)*(1-$H$15)*(1-$H$16),0)</f>
        <v>280812</v>
      </c>
      <c r="Y25" s="190">
        <f>ROUND(Y80*Содержание!$H$8*(1+$H$14)*(1-$H$15)*(1-$H$16),0)</f>
        <v>284398</v>
      </c>
      <c r="Z25" s="190">
        <f>ROUND(Z80*Содержание!$H$8*(1+$H$14)*(1-$H$15)*(1-$H$16),0)</f>
        <v>286084</v>
      </c>
      <c r="AA25" s="190">
        <f>ROUND(AA80*Содержание!$H$8*(1+$H$14)*(1-$H$15)*(1-$H$16),0)</f>
        <v>294402</v>
      </c>
      <c r="AB25" s="190">
        <f>ROUND(AB80*Содержание!$H$8*(1+$H$14)*(1-$H$15)*(1-$H$16),0)</f>
        <v>298999</v>
      </c>
      <c r="AC25" s="190">
        <f>ROUND(AC80*Содержание!$H$8*(1+$H$14)*(1-$H$15)*(1-$H$16),0)</f>
        <v>304153</v>
      </c>
      <c r="AD25" s="190">
        <f>ROUND(AD80*Содержание!$H$8*(1+$H$14)*(1-$H$15)*(1-$H$16),0)</f>
        <v>309309</v>
      </c>
      <c r="AE25" s="190">
        <f>ROUND(AE80*Содержание!$H$8*(1+$H$14)*(1-$H$15)*(1-$H$16),0)</f>
        <v>313455</v>
      </c>
      <c r="AF25" s="190">
        <f>ROUND(AF80*Содержание!$H$8*(1+$H$14)*(1-$H$15)*(1-$H$16),0)</f>
        <v>324101</v>
      </c>
      <c r="AG25" s="190">
        <f>ROUND(AG80*Содержание!$H$8*(1+$H$14)*(1-$H$15)*(1-$H$16),0)</f>
        <v>328921</v>
      </c>
      <c r="AH25" s="190">
        <f>ROUND(AH80*Содержание!$H$8*(1+$H$14)*(1-$H$15)*(1-$H$16),0)</f>
        <v>340688</v>
      </c>
      <c r="AI25" s="190">
        <f>ROUND(AI80*Содержание!$H$8*(1+$H$14)*(1-$H$15)*(1-$H$16),0)</f>
        <v>350212</v>
      </c>
      <c r="AJ25" s="190">
        <f>ROUND(AJ80*Содержание!$H$8*(1+$H$14)*(1-$H$15)*(1-$H$16),0)</f>
        <v>355258</v>
      </c>
      <c r="AK25" s="190">
        <f>ROUND(AK80*Содержание!$H$8*(1+$H$14)*(1-$H$15)*(1-$H$16),0)</f>
        <v>360076</v>
      </c>
      <c r="AL25" s="190">
        <f>ROUND(AL80*Содержание!$H$8*(1+$H$14)*(1-$H$15)*(1-$H$16),0)</f>
        <v>365118</v>
      </c>
      <c r="AM25" s="190">
        <f>ROUND(AM80*Содержание!$H$8*(1+$H$14)*(1-$H$15)*(1-$H$16),0)</f>
        <v>374756</v>
      </c>
      <c r="AN25" s="190">
        <f>ROUND(AN80*Содержание!$H$8*(1+$H$14)*(1-$H$15)*(1-$H$16),0)</f>
        <v>380359</v>
      </c>
      <c r="AO25" s="190">
        <f>ROUND(AO80*Содержание!$H$8*(1+$H$14)*(1-$H$15)*(1-$H$16),0)</f>
        <v>385402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181">
        <v>2500</v>
      </c>
      <c r="B26" s="190">
        <f>ROUND(B81*Содержание!$H$8*(1+$H$14)*(1-$H$15)*(1-$H$16),0)</f>
        <v>142357</v>
      </c>
      <c r="C26" s="190">
        <f>ROUND(C81*Содержание!$H$8*(1+$H$14)*(1-$H$15)*(1-$H$16),0)</f>
        <v>145204</v>
      </c>
      <c r="D26" s="190">
        <f>ROUND(D81*Содержание!$H$8*(1+$H$14)*(1-$H$15)*(1-$H$16),0)</f>
        <v>148157</v>
      </c>
      <c r="E26" s="190">
        <f>ROUND(E81*Содержание!$H$8*(1+$H$14)*(1-$H$15)*(1-$H$16),0)</f>
        <v>156559</v>
      </c>
      <c r="F26" s="190">
        <f>ROUND(F81*Содержание!$H$8*(1+$H$14)*(1-$H$15)*(1-$H$16),0)</f>
        <v>162611</v>
      </c>
      <c r="G26" s="190">
        <f>ROUND(G81*Содержание!$H$8*(1+$H$14)*(1-$H$15)*(1-$H$16),0)</f>
        <v>172138</v>
      </c>
      <c r="H26" s="190">
        <f>ROUND(H81*Содержание!$H$8*(1+$H$14)*(1-$H$15)*(1-$H$16),0)</f>
        <v>175499</v>
      </c>
      <c r="I26" s="190">
        <f>ROUND(I81*Содержание!$H$8*(1+$H$14)*(1-$H$15)*(1-$H$16),0)</f>
        <v>181997</v>
      </c>
      <c r="J26" s="190">
        <f>ROUND(J81*Содержание!$H$8*(1+$H$14)*(1-$H$15)*(1-$H$16),0)</f>
        <v>187379</v>
      </c>
      <c r="K26" s="190">
        <f>ROUND(K81*Содержание!$H$8*(1+$H$14)*(1-$H$15)*(1-$H$16),0)</f>
        <v>196681</v>
      </c>
      <c r="L26" s="190">
        <f>ROUND(L81*Содержание!$H$8*(1+$H$14)*(1-$H$15)*(1-$H$16),0)</f>
        <v>200490</v>
      </c>
      <c r="M26" s="190">
        <f>ROUND(M81*Содержание!$H$8*(1+$H$14)*(1-$H$15)*(1-$H$16),0)</f>
        <v>210015</v>
      </c>
      <c r="N26" s="190">
        <f>ROUND(N81*Содержание!$H$8*(1+$H$14)*(1-$H$15)*(1-$H$16),0)</f>
        <v>214947</v>
      </c>
      <c r="O26" s="190">
        <f>ROUND(O81*Содержание!$H$8*(1+$H$14)*(1-$H$15)*(1-$H$16),0)</f>
        <v>224585</v>
      </c>
      <c r="P26" s="190">
        <f>ROUND(P81*Содержание!$H$8*(1+$H$14)*(1-$H$15)*(1-$H$16),0)</f>
        <v>227833</v>
      </c>
      <c r="Q26" s="190">
        <f>ROUND(Q81*Содержание!$H$8*(1+$H$14)*(1-$H$15)*(1-$H$16),0)</f>
        <v>236016</v>
      </c>
      <c r="R26" s="190">
        <f>ROUND(R81*Содержание!$H$8*(1+$H$14)*(1-$H$15)*(1-$H$16),0)</f>
        <v>245486</v>
      </c>
      <c r="S26" s="190">
        <f>ROUND(S81*Содержание!$H$8*(1+$H$14)*(1-$H$15)*(1-$H$16),0)</f>
        <v>249599</v>
      </c>
      <c r="T26" s="190">
        <f>ROUND(T81*Содержание!$H$8*(1+$H$14)*(1-$H$15)*(1-$H$16),0)</f>
        <v>253712</v>
      </c>
      <c r="U26" s="190">
        <f>ROUND(U81*Содержание!$H$8*(1+$H$14)*(1-$H$15)*(1-$H$16),0)</f>
        <v>262463</v>
      </c>
      <c r="V26" s="190">
        <f>ROUND(V81*Содержание!$H$8*(1+$H$14)*(1-$H$15)*(1-$H$16),0)</f>
        <v>270477</v>
      </c>
      <c r="W26" s="190">
        <f>ROUND(W81*Содержание!$H$8*(1+$H$14)*(1-$H$15)*(1-$H$16),0)</f>
        <v>283025</v>
      </c>
      <c r="X26" s="190">
        <f>ROUND(X81*Содержание!$H$8*(1+$H$14)*(1-$H$15)*(1-$H$16),0)</f>
        <v>286401</v>
      </c>
      <c r="Y26" s="190">
        <f>ROUND(Y81*Содержание!$H$8*(1+$H$14)*(1-$H$15)*(1-$H$16),0)</f>
        <v>290515</v>
      </c>
      <c r="Z26" s="190">
        <f>ROUND(Z81*Содержание!$H$8*(1+$H$14)*(1-$H$15)*(1-$H$16),0)</f>
        <v>303258</v>
      </c>
      <c r="AA26" s="190">
        <f>ROUND(AA81*Содержание!$H$8*(1+$H$14)*(1-$H$15)*(1-$H$16),0)</f>
        <v>314128</v>
      </c>
      <c r="AB26" s="190">
        <f>ROUND(AB81*Содержание!$H$8*(1+$H$14)*(1-$H$15)*(1-$H$16),0)</f>
        <v>319394</v>
      </c>
      <c r="AC26" s="190">
        <f>ROUND(AC81*Содержание!$H$8*(1+$H$14)*(1-$H$15)*(1-$H$16),0)</f>
        <v>324550</v>
      </c>
      <c r="AD26" s="190">
        <f>ROUND(AD81*Содержание!$H$8*(1+$H$14)*(1-$H$15)*(1-$H$16),0)</f>
        <v>329927</v>
      </c>
      <c r="AE26" s="190">
        <f>ROUND(AE81*Содержание!$H$8*(1+$H$14)*(1-$H$15)*(1-$H$16),0)</f>
        <v>335645</v>
      </c>
      <c r="AF26" s="190">
        <f>ROUND(AF81*Содержание!$H$8*(1+$H$14)*(1-$H$15)*(1-$H$16),0)</f>
        <v>345842</v>
      </c>
      <c r="AG26" s="190">
        <f>ROUND(AG81*Содержание!$H$8*(1+$H$14)*(1-$H$15)*(1-$H$16),0)</f>
        <v>350886</v>
      </c>
      <c r="AH26" s="190">
        <f>ROUND(AH81*Содержание!$H$8*(1+$H$14)*(1-$H$15)*(1-$H$16),0)</f>
        <v>362879</v>
      </c>
      <c r="AI26" s="190">
        <f>ROUND(AI81*Содержание!$H$8*(1+$H$14)*(1-$H$15)*(1-$H$16),0)</f>
        <v>374756</v>
      </c>
      <c r="AJ26" s="190">
        <f>ROUND(AJ81*Содержание!$H$8*(1+$H$14)*(1-$H$15)*(1-$H$16),0)</f>
        <v>380023</v>
      </c>
      <c r="AK26" s="190">
        <f>ROUND(AK81*Содержание!$H$8*(1+$H$14)*(1-$H$15)*(1-$H$16),0)</f>
        <v>385514</v>
      </c>
      <c r="AL26" s="190">
        <f>ROUND(AL81*Содержание!$H$8*(1+$H$14)*(1-$H$15)*(1-$H$16),0)</f>
        <v>390335</v>
      </c>
      <c r="AM26" s="190">
        <f>ROUND(AM81*Содержание!$H$8*(1+$H$14)*(1-$H$15)*(1-$H$16),0)</f>
        <v>401316</v>
      </c>
      <c r="AN26" s="190">
        <f>ROUND(AN81*Содержание!$H$8*(1+$H$14)*(1-$H$15)*(1-$H$16),0)</f>
        <v>407033</v>
      </c>
      <c r="AO26" s="190">
        <f>ROUND(AO81*Содержание!$H$8*(1+$H$14)*(1-$H$15)*(1-$H$16),0)</f>
        <v>413196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181">
        <v>2625</v>
      </c>
      <c r="B27" s="190">
        <f>ROUND(B82*Содержание!$H$8*(1+$H$14)*(1-$H$15)*(1-$H$16),0)</f>
        <v>143333</v>
      </c>
      <c r="C27" s="190">
        <f>ROUND(C82*Содержание!$H$8*(1+$H$14)*(1-$H$15)*(1-$H$16),0)</f>
        <v>147369</v>
      </c>
      <c r="D27" s="190">
        <f>ROUND(D82*Содержание!$H$8*(1+$H$14)*(1-$H$15)*(1-$H$16),0)</f>
        <v>155887</v>
      </c>
      <c r="E27" s="190">
        <f>ROUND(E82*Содержание!$H$8*(1+$H$14)*(1-$H$15)*(1-$H$16),0)</f>
        <v>163731</v>
      </c>
      <c r="F27" s="190">
        <f>ROUND(F82*Содержание!$H$8*(1+$H$14)*(1-$H$15)*(1-$H$16),0)</f>
        <v>169445</v>
      </c>
      <c r="G27" s="190">
        <f>ROUND(G82*Содержание!$H$8*(1+$H$14)*(1-$H$15)*(1-$H$16),0)</f>
        <v>176060</v>
      </c>
      <c r="H27" s="190">
        <f>ROUND(H82*Содержание!$H$8*(1+$H$14)*(1-$H$15)*(1-$H$16),0)</f>
        <v>183231</v>
      </c>
      <c r="I27" s="190">
        <f>ROUND(I82*Содержание!$H$8*(1+$H$14)*(1-$H$15)*(1-$H$16),0)</f>
        <v>191972</v>
      </c>
      <c r="J27" s="190">
        <f>ROUND(J82*Содержание!$H$8*(1+$H$14)*(1-$H$15)*(1-$H$16),0)</f>
        <v>201830</v>
      </c>
      <c r="K27" s="190">
        <f>ROUND(K82*Содержание!$H$8*(1+$H$14)*(1-$H$15)*(1-$H$16),0)</f>
        <v>206318</v>
      </c>
      <c r="L27" s="190">
        <f>ROUND(L82*Содержание!$H$8*(1+$H$14)*(1-$H$15)*(1-$H$16),0)</f>
        <v>210464</v>
      </c>
      <c r="M27" s="190">
        <f>ROUND(M82*Содержание!$H$8*(1+$H$14)*(1-$H$15)*(1-$H$16),0)</f>
        <v>220327</v>
      </c>
      <c r="N27" s="190">
        <f>ROUND(N82*Содержание!$H$8*(1+$H$14)*(1-$H$15)*(1-$H$16),0)</f>
        <v>224360</v>
      </c>
      <c r="O27" s="190">
        <f>ROUND(O82*Содержание!$H$8*(1+$H$14)*(1-$H$15)*(1-$H$16),0)</f>
        <v>235344</v>
      </c>
      <c r="P27" s="190">
        <f>ROUND(P82*Содержание!$H$8*(1+$H$14)*(1-$H$15)*(1-$H$16),0)</f>
        <v>239155</v>
      </c>
      <c r="Q27" s="190">
        <f>ROUND(Q82*Содержание!$H$8*(1+$H$14)*(1-$H$15)*(1-$H$16),0)</f>
        <v>243074</v>
      </c>
      <c r="R27" s="190">
        <f>ROUND(R82*Содержание!$H$8*(1+$H$14)*(1-$H$15)*(1-$H$16),0)</f>
        <v>256077</v>
      </c>
      <c r="S27" s="190">
        <f>ROUND(S82*Содержание!$H$8*(1+$H$14)*(1-$H$15)*(1-$H$16),0)</f>
        <v>260671</v>
      </c>
      <c r="T27" s="190">
        <f>ROUND(T82*Содержание!$H$8*(1+$H$14)*(1-$H$15)*(1-$H$16),0)</f>
        <v>265154</v>
      </c>
      <c r="U27" s="190">
        <f>ROUND(U82*Содержание!$H$8*(1+$H$14)*(1-$H$15)*(1-$H$16),0)</f>
        <v>277370</v>
      </c>
      <c r="V27" s="190">
        <f>ROUND(V82*Содержание!$H$8*(1+$H$14)*(1-$H$15)*(1-$H$16),0)</f>
        <v>282860</v>
      </c>
      <c r="W27" s="190">
        <f>ROUND(W82*Содержание!$H$8*(1+$H$14)*(1-$H$15)*(1-$H$16),0)</f>
        <v>289583</v>
      </c>
      <c r="X27" s="190">
        <f>ROUND(X82*Содержание!$H$8*(1+$H$14)*(1-$H$15)*(1-$H$16),0)</f>
        <v>293058</v>
      </c>
      <c r="Y27" s="190">
        <f>ROUND(Y82*Содержание!$H$8*(1+$H$14)*(1-$H$15)*(1-$H$16),0)</f>
        <v>302808</v>
      </c>
      <c r="Z27" s="190">
        <f>ROUND(Z82*Содержание!$H$8*(1+$H$14)*(1-$H$15)*(1-$H$16),0)</f>
        <v>307067</v>
      </c>
      <c r="AA27" s="190">
        <f>ROUND(AA82*Содержание!$H$8*(1+$H$14)*(1-$H$15)*(1-$H$16),0)</f>
        <v>314239</v>
      </c>
      <c r="AB27" s="190">
        <f>ROUND(AB82*Содержание!$H$8*(1+$H$14)*(1-$H$15)*(1-$H$16),0)</f>
        <v>319170</v>
      </c>
      <c r="AC27" s="190">
        <f>ROUND(AC82*Содержание!$H$8*(1+$H$14)*(1-$H$15)*(1-$H$16),0)</f>
        <v>324662</v>
      </c>
      <c r="AD27" s="190">
        <f>ROUND(AD82*Содержание!$H$8*(1+$H$14)*(1-$H$15)*(1-$H$16),0)</f>
        <v>330154</v>
      </c>
      <c r="AE27" s="190">
        <f>ROUND(AE82*Содержание!$H$8*(1+$H$14)*(1-$H$15)*(1-$H$16),0)</f>
        <v>334860</v>
      </c>
      <c r="AF27" s="190">
        <f>ROUND(AF82*Содержание!$H$8*(1+$H$14)*(1-$H$15)*(1-$H$16),0)</f>
        <v>345058</v>
      </c>
      <c r="AG27" s="190">
        <f>ROUND(AG82*Содержание!$H$8*(1+$H$14)*(1-$H$15)*(1-$H$16),0)</f>
        <v>350212</v>
      </c>
      <c r="AH27" s="190">
        <f>ROUND(AH82*Содержание!$H$8*(1+$H$14)*(1-$H$15)*(1-$H$16),0)</f>
        <v>374756</v>
      </c>
      <c r="AI27" s="190">
        <f>ROUND(AI82*Содержание!$H$8*(1+$H$14)*(1-$H$15)*(1-$H$16),0)</f>
        <v>396835</v>
      </c>
      <c r="AJ27" s="190">
        <f>ROUND(AJ82*Содержание!$H$8*(1+$H$14)*(1-$H$15)*(1-$H$16),0)</f>
        <v>399970</v>
      </c>
      <c r="AK27" s="190">
        <f>ROUND(AK82*Содержание!$H$8*(1+$H$14)*(1-$H$15)*(1-$H$16),0)</f>
        <v>402772</v>
      </c>
      <c r="AL27" s="190">
        <f>ROUND(AL82*Содержание!$H$8*(1+$H$14)*(1-$H$15)*(1-$H$16),0)</f>
        <v>405127</v>
      </c>
      <c r="AM27" s="190">
        <f>ROUND(AM82*Содержание!$H$8*(1+$H$14)*(1-$H$15)*(1-$H$16),0)</f>
        <v>410169</v>
      </c>
      <c r="AN27" s="190">
        <f>ROUND(AN82*Содержание!$H$8*(1+$H$14)*(1-$H$15)*(1-$H$16),0)</f>
        <v>412636</v>
      </c>
      <c r="AO27" s="190">
        <f>ROUND(AO82*Содержание!$H$8*(1+$H$14)*(1-$H$15)*(1-$H$16),0)</f>
        <v>413756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181">
        <v>2750</v>
      </c>
      <c r="B28" s="190">
        <f>ROUND(B83*Содержание!$H$8*(1+$H$14)*(1-$H$15)*(1-$H$16),0)</f>
        <v>149632</v>
      </c>
      <c r="C28" s="190">
        <f>ROUND(C83*Содержание!$H$8*(1+$H$14)*(1-$H$15)*(1-$H$16),0)</f>
        <v>155999</v>
      </c>
      <c r="D28" s="190">
        <f>ROUND(D83*Содержание!$H$8*(1+$H$14)*(1-$H$15)*(1-$H$16),0)</f>
        <v>160482</v>
      </c>
      <c r="E28" s="190">
        <f>ROUND(E83*Содержание!$H$8*(1+$H$14)*(1-$H$15)*(1-$H$16),0)</f>
        <v>168662</v>
      </c>
      <c r="F28" s="190">
        <f>ROUND(F83*Содержание!$H$8*(1+$H$14)*(1-$H$15)*(1-$H$16),0)</f>
        <v>174042</v>
      </c>
      <c r="G28" s="190">
        <f>ROUND(G83*Содержание!$H$8*(1+$H$14)*(1-$H$15)*(1-$H$16),0)</f>
        <v>184240</v>
      </c>
      <c r="H28" s="190">
        <f>ROUND(H83*Содержание!$H$8*(1+$H$14)*(1-$H$15)*(1-$H$16),0)</f>
        <v>187938</v>
      </c>
      <c r="I28" s="190">
        <f>ROUND(I83*Содержание!$H$8*(1+$H$14)*(1-$H$15)*(1-$H$16),0)</f>
        <v>197910</v>
      </c>
      <c r="J28" s="190">
        <f>ROUND(J83*Содержание!$H$8*(1+$H$14)*(1-$H$15)*(1-$H$16),0)</f>
        <v>208560</v>
      </c>
      <c r="K28" s="190">
        <f>ROUND(K83*Содержание!$H$8*(1+$H$14)*(1-$H$15)*(1-$H$16),0)</f>
        <v>212370</v>
      </c>
      <c r="L28" s="190">
        <f>ROUND(L83*Содержание!$H$8*(1+$H$14)*(1-$H$15)*(1-$H$16),0)</f>
        <v>216515</v>
      </c>
      <c r="M28" s="190">
        <f>ROUND(M83*Содержание!$H$8*(1+$H$14)*(1-$H$15)*(1-$H$16),0)</f>
        <v>227161</v>
      </c>
      <c r="N28" s="190">
        <f>ROUND(N83*Содержание!$H$8*(1+$H$14)*(1-$H$15)*(1-$H$16),0)</f>
        <v>231757</v>
      </c>
      <c r="O28" s="190">
        <f>ROUND(O83*Содержание!$H$8*(1+$H$14)*(1-$H$15)*(1-$H$16),0)</f>
        <v>243074</v>
      </c>
      <c r="P28" s="190">
        <f>ROUND(P83*Содержание!$H$8*(1+$H$14)*(1-$H$15)*(1-$H$16),0)</f>
        <v>246885</v>
      </c>
      <c r="Q28" s="190">
        <f>ROUND(Q83*Содержание!$H$8*(1+$H$14)*(1-$H$15)*(1-$H$16),0)</f>
        <v>250585</v>
      </c>
      <c r="R28" s="190">
        <f>ROUND(R83*Содержание!$H$8*(1+$H$14)*(1-$H$15)*(1-$H$16),0)</f>
        <v>264480</v>
      </c>
      <c r="S28" s="190">
        <f>ROUND(S83*Содержание!$H$8*(1+$H$14)*(1-$H$15)*(1-$H$16),0)</f>
        <v>269749</v>
      </c>
      <c r="T28" s="190">
        <f>ROUND(T83*Содержание!$H$8*(1+$H$14)*(1-$H$15)*(1-$H$16),0)</f>
        <v>274792</v>
      </c>
      <c r="U28" s="190">
        <f>ROUND(U83*Содержание!$H$8*(1+$H$14)*(1-$H$15)*(1-$H$16),0)</f>
        <v>287679</v>
      </c>
      <c r="V28" s="190">
        <f>ROUND(V83*Содержание!$H$8*(1+$H$14)*(1-$H$15)*(1-$H$16),0)</f>
        <v>292386</v>
      </c>
      <c r="W28" s="190">
        <f>ROUND(W83*Содержание!$H$8*(1+$H$14)*(1-$H$15)*(1-$H$16),0)</f>
        <v>298549</v>
      </c>
      <c r="X28" s="190">
        <f>ROUND(X83*Содержание!$H$8*(1+$H$14)*(1-$H$15)*(1-$H$16),0)</f>
        <v>302808</v>
      </c>
      <c r="Y28" s="190">
        <f>ROUND(Y83*Содержание!$H$8*(1+$H$14)*(1-$H$15)*(1-$H$16),0)</f>
        <v>312669</v>
      </c>
      <c r="Z28" s="190">
        <f>ROUND(Z83*Содержание!$H$8*(1+$H$14)*(1-$H$15)*(1-$H$16),0)</f>
        <v>317490</v>
      </c>
      <c r="AA28" s="190">
        <f>ROUND(AA83*Содержание!$H$8*(1+$H$14)*(1-$H$15)*(1-$H$16),0)</f>
        <v>324662</v>
      </c>
      <c r="AB28" s="190">
        <f>ROUND(AB83*Содержание!$H$8*(1+$H$14)*(1-$H$15)*(1-$H$16),0)</f>
        <v>330265</v>
      </c>
      <c r="AC28" s="190">
        <f>ROUND(AC83*Содержание!$H$8*(1+$H$14)*(1-$H$15)*(1-$H$16),0)</f>
        <v>335757</v>
      </c>
      <c r="AD28" s="190">
        <f>ROUND(AD83*Содержание!$H$8*(1+$H$14)*(1-$H$15)*(1-$H$16),0)</f>
        <v>340688</v>
      </c>
      <c r="AE28" s="190">
        <f>ROUND(AE83*Содержание!$H$8*(1+$H$14)*(1-$H$15)*(1-$H$16),0)</f>
        <v>346292</v>
      </c>
      <c r="AF28" s="190">
        <f>ROUND(AF83*Содержание!$H$8*(1+$H$14)*(1-$H$15)*(1-$H$16),0)</f>
        <v>357161</v>
      </c>
      <c r="AG28" s="190">
        <f>ROUND(AG83*Содержание!$H$8*(1+$H$14)*(1-$H$15)*(1-$H$16),0)</f>
        <v>362654</v>
      </c>
      <c r="AH28" s="190">
        <f>ROUND(AH83*Содержание!$H$8*(1+$H$14)*(1-$H$15)*(1-$H$16),0)</f>
        <v>397170</v>
      </c>
      <c r="AI28" s="190">
        <f>ROUND(AI83*Содержание!$H$8*(1+$H$14)*(1-$H$15)*(1-$H$16),0)</f>
        <v>398403</v>
      </c>
      <c r="AJ28" s="190">
        <f>ROUND(AJ83*Содержание!$H$8*(1+$H$14)*(1-$H$15)*(1-$H$16),0)</f>
        <v>400083</v>
      </c>
      <c r="AK28" s="190">
        <f>ROUND(AK83*Содержание!$H$8*(1+$H$14)*(1-$H$15)*(1-$H$16),0)</f>
        <v>405909</v>
      </c>
      <c r="AL28" s="190">
        <f>ROUND(AL83*Содержание!$H$8*(1+$H$14)*(1-$H$15)*(1-$H$16),0)</f>
        <v>407591</v>
      </c>
      <c r="AM28" s="190">
        <f>ROUND(AM83*Содержание!$H$8*(1+$H$14)*(1-$H$15)*(1-$H$16),0)</f>
        <v>414093</v>
      </c>
      <c r="AN28" s="190">
        <f>ROUND(AN83*Содержание!$H$8*(1+$H$14)*(1-$H$15)*(1-$H$16),0)</f>
        <v>419358</v>
      </c>
      <c r="AO28" s="190">
        <f>ROUND(AO83*Содержание!$H$8*(1+$H$14)*(1-$H$15)*(1-$H$16),0)</f>
        <v>424963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181">
        <v>2875</v>
      </c>
      <c r="B29" s="190">
        <f>ROUND(B84*Содержание!$H$8*(1+$H$14)*(1-$H$15)*(1-$H$16),0)</f>
        <v>152076</v>
      </c>
      <c r="C29" s="190">
        <f>ROUND(C84*Содержание!$H$8*(1+$H$14)*(1-$H$15)*(1-$H$16),0)</f>
        <v>159698</v>
      </c>
      <c r="D29" s="190">
        <f>ROUND(D84*Содержание!$H$8*(1+$H$14)*(1-$H$15)*(1-$H$16),0)</f>
        <v>163396</v>
      </c>
      <c r="E29" s="190">
        <f>ROUND(E84*Содержание!$H$8*(1+$H$14)*(1-$H$15)*(1-$H$16),0)</f>
        <v>171578</v>
      </c>
      <c r="F29" s="190">
        <f>ROUND(F84*Содержание!$H$8*(1+$H$14)*(1-$H$15)*(1-$H$16),0)</f>
        <v>177068</v>
      </c>
      <c r="G29" s="190">
        <f>ROUND(G84*Содержание!$H$8*(1+$H$14)*(1-$H$15)*(1-$H$16),0)</f>
        <v>187379</v>
      </c>
      <c r="H29" s="190">
        <f>ROUND(H84*Содержание!$H$8*(1+$H$14)*(1-$H$15)*(1-$H$16),0)</f>
        <v>191638</v>
      </c>
      <c r="I29" s="190">
        <f>ROUND(I84*Содержание!$H$8*(1+$H$14)*(1-$H$15)*(1-$H$16),0)</f>
        <v>201722</v>
      </c>
      <c r="J29" s="190">
        <f>ROUND(J84*Содержание!$H$8*(1+$H$14)*(1-$H$15)*(1-$H$16),0)</f>
        <v>212370</v>
      </c>
      <c r="K29" s="190">
        <f>ROUND(K84*Содержание!$H$8*(1+$H$14)*(1-$H$15)*(1-$H$16),0)</f>
        <v>216515</v>
      </c>
      <c r="L29" s="190">
        <f>ROUND(L84*Содержание!$H$8*(1+$H$14)*(1-$H$15)*(1-$H$16),0)</f>
        <v>220550</v>
      </c>
      <c r="M29" s="190">
        <f>ROUND(M84*Содержание!$H$8*(1+$H$14)*(1-$H$15)*(1-$H$16),0)</f>
        <v>230524</v>
      </c>
      <c r="N29" s="190">
        <f>ROUND(N84*Содержание!$H$8*(1+$H$14)*(1-$H$15)*(1-$H$16),0)</f>
        <v>236126</v>
      </c>
      <c r="O29" s="190">
        <f>ROUND(O84*Содержание!$H$8*(1+$H$14)*(1-$H$15)*(1-$H$16),0)</f>
        <v>247447</v>
      </c>
      <c r="P29" s="190">
        <f>ROUND(P84*Содержание!$H$8*(1+$H$14)*(1-$H$15)*(1-$H$16),0)</f>
        <v>251367</v>
      </c>
      <c r="Q29" s="190">
        <f>ROUND(Q84*Содержание!$H$8*(1+$H$14)*(1-$H$15)*(1-$H$16),0)</f>
        <v>262800</v>
      </c>
      <c r="R29" s="190">
        <f>ROUND(R84*Содержание!$H$8*(1+$H$14)*(1-$H$15)*(1-$H$16),0)</f>
        <v>268852</v>
      </c>
      <c r="S29" s="190">
        <f>ROUND(S84*Содержание!$H$8*(1+$H$14)*(1-$H$15)*(1-$H$16),0)</f>
        <v>274792</v>
      </c>
      <c r="T29" s="190">
        <f>ROUND(T84*Содержание!$H$8*(1+$H$14)*(1-$H$15)*(1-$H$16),0)</f>
        <v>278042</v>
      </c>
      <c r="U29" s="190">
        <f>ROUND(U84*Содержание!$H$8*(1+$H$14)*(1-$H$15)*(1-$H$16),0)</f>
        <v>291155</v>
      </c>
      <c r="V29" s="190">
        <f>ROUND(V84*Содержание!$H$8*(1+$H$14)*(1-$H$15)*(1-$H$16),0)</f>
        <v>296643</v>
      </c>
      <c r="W29" s="190">
        <f>ROUND(W84*Содержание!$H$8*(1+$H$14)*(1-$H$15)*(1-$H$16),0)</f>
        <v>310317</v>
      </c>
      <c r="X29" s="190">
        <f>ROUND(X84*Содержание!$H$8*(1+$H$14)*(1-$H$15)*(1-$H$16),0)</f>
        <v>314014</v>
      </c>
      <c r="Y29" s="190">
        <f>ROUND(Y84*Содержание!$H$8*(1+$H$14)*(1-$H$15)*(1-$H$16),0)</f>
        <v>318275</v>
      </c>
      <c r="Z29" s="190">
        <f>ROUND(Z84*Содержание!$H$8*(1+$H$14)*(1-$H$15)*(1-$H$16),0)</f>
        <v>332956</v>
      </c>
      <c r="AA29" s="190">
        <f>ROUND(AA84*Содержание!$H$8*(1+$H$14)*(1-$H$15)*(1-$H$16),0)</f>
        <v>344723</v>
      </c>
      <c r="AB29" s="190">
        <f>ROUND(AB84*Содержание!$H$8*(1+$H$14)*(1-$H$15)*(1-$H$16),0)</f>
        <v>350099</v>
      </c>
      <c r="AC29" s="190">
        <f>ROUND(AC84*Содержание!$H$8*(1+$H$14)*(1-$H$15)*(1-$H$16),0)</f>
        <v>356264</v>
      </c>
      <c r="AD29" s="190">
        <f>ROUND(AD84*Содержание!$H$8*(1+$H$14)*(1-$H$15)*(1-$H$16),0)</f>
        <v>362094</v>
      </c>
      <c r="AE29" s="190">
        <f>ROUND(AE84*Содержание!$H$8*(1+$H$14)*(1-$H$15)*(1-$H$16),0)</f>
        <v>367470</v>
      </c>
      <c r="AF29" s="190">
        <f>ROUND(AF84*Содержание!$H$8*(1+$H$14)*(1-$H$15)*(1-$H$16),0)</f>
        <v>378567</v>
      </c>
      <c r="AG29" s="190">
        <f>ROUND(AG84*Содержание!$H$8*(1+$H$14)*(1-$H$15)*(1-$H$16),0)</f>
        <v>383946</v>
      </c>
      <c r="AH29" s="190">
        <f>ROUND(AH84*Содержание!$H$8*(1+$H$14)*(1-$H$15)*(1-$H$16),0)</f>
        <v>405687</v>
      </c>
      <c r="AI29" s="190">
        <f>ROUND(AI84*Содержание!$H$8*(1+$H$14)*(1-$H$15)*(1-$H$16),0)</f>
        <v>409162</v>
      </c>
      <c r="AJ29" s="190">
        <f>ROUND(AJ84*Содержание!$H$8*(1+$H$14)*(1-$H$15)*(1-$H$16),0)</f>
        <v>414877</v>
      </c>
      <c r="AK29" s="190">
        <f>ROUND(AK84*Содержание!$H$8*(1+$H$14)*(1-$H$15)*(1-$H$16),0)</f>
        <v>420816</v>
      </c>
      <c r="AL29" s="190">
        <f>ROUND(AL84*Содержание!$H$8*(1+$H$14)*(1-$H$15)*(1-$H$16),0)</f>
        <v>426868</v>
      </c>
      <c r="AM29" s="190">
        <f>ROUND(AM84*Содержание!$H$8*(1+$H$14)*(1-$H$15)*(1-$H$16),0)</f>
        <v>439193</v>
      </c>
      <c r="AN29" s="190">
        <f>ROUND(AN84*Содержание!$H$8*(1+$H$14)*(1-$H$15)*(1-$H$16),0)</f>
        <v>443791</v>
      </c>
      <c r="AO29" s="190">
        <f>ROUND(AO84*Содержание!$H$8*(1+$H$14)*(1-$H$15)*(1-$H$16),0)</f>
        <v>456118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181">
        <v>3000</v>
      </c>
      <c r="B30" s="190">
        <f>ROUND(B85*Содержание!$H$8*(1+$H$14)*(1-$H$15)*(1-$H$16),0)</f>
        <v>166821</v>
      </c>
      <c r="C30" s="190">
        <f>ROUND(C85*Содержание!$H$8*(1+$H$14)*(1-$H$15)*(1-$H$16),0)</f>
        <v>171038</v>
      </c>
      <c r="D30" s="190">
        <f>ROUND(D85*Содержание!$H$8*(1+$H$14)*(1-$H$15)*(1-$H$16),0)</f>
        <v>175363</v>
      </c>
      <c r="E30" s="190">
        <f>ROUND(E85*Содержание!$H$8*(1+$H$14)*(1-$H$15)*(1-$H$16),0)</f>
        <v>182896</v>
      </c>
      <c r="F30" s="190">
        <f>ROUND(F85*Содержание!$H$8*(1+$H$14)*(1-$H$15)*(1-$H$16),0)</f>
        <v>191285</v>
      </c>
      <c r="G30" s="190">
        <f>ROUND(G85*Содержание!$H$8*(1+$H$14)*(1-$H$15)*(1-$H$16),0)</f>
        <v>203411</v>
      </c>
      <c r="H30" s="190">
        <f>ROUND(H85*Содержание!$H$8*(1+$H$14)*(1-$H$15)*(1-$H$16),0)</f>
        <v>207210</v>
      </c>
      <c r="I30" s="190">
        <f>ROUND(I85*Содержание!$H$8*(1+$H$14)*(1-$H$15)*(1-$H$16),0)</f>
        <v>214387</v>
      </c>
      <c r="J30" s="190">
        <f>ROUND(J85*Содержание!$H$8*(1+$H$14)*(1-$H$15)*(1-$H$16),0)</f>
        <v>229403</v>
      </c>
      <c r="K30" s="190">
        <f>ROUND(K85*Содержание!$H$8*(1+$H$14)*(1-$H$15)*(1-$H$16),0)</f>
        <v>233773</v>
      </c>
      <c r="L30" s="190">
        <f>ROUND(L85*Содержание!$H$8*(1+$H$14)*(1-$H$15)*(1-$H$16),0)</f>
        <v>238818</v>
      </c>
      <c r="M30" s="190">
        <f>ROUND(M85*Содержание!$H$8*(1+$H$14)*(1-$H$15)*(1-$H$16),0)</f>
        <v>243861</v>
      </c>
      <c r="N30" s="190">
        <f>ROUND(N85*Содержание!$H$8*(1+$H$14)*(1-$H$15)*(1-$H$16),0)</f>
        <v>256188</v>
      </c>
      <c r="O30" s="190">
        <f>ROUND(O85*Содержание!$H$8*(1+$H$14)*(1-$H$15)*(1-$H$16),0)</f>
        <v>268405</v>
      </c>
      <c r="P30" s="190">
        <f>ROUND(P85*Содержание!$H$8*(1+$H$14)*(1-$H$15)*(1-$H$16),0)</f>
        <v>273223</v>
      </c>
      <c r="Q30" s="190">
        <f>ROUND(Q85*Содержание!$H$8*(1+$H$14)*(1-$H$15)*(1-$H$16),0)</f>
        <v>278489</v>
      </c>
      <c r="R30" s="190">
        <f>ROUND(R85*Содержание!$H$8*(1+$H$14)*(1-$H$15)*(1-$H$16),0)</f>
        <v>297578</v>
      </c>
      <c r="S30" s="190">
        <f>ROUND(S85*Содержание!$H$8*(1+$H$14)*(1-$H$15)*(1-$H$16),0)</f>
        <v>303588</v>
      </c>
      <c r="T30" s="190">
        <f>ROUND(T85*Содержание!$H$8*(1+$H$14)*(1-$H$15)*(1-$H$16),0)</f>
        <v>308650</v>
      </c>
      <c r="U30" s="190">
        <f>ROUND(U85*Содержание!$H$8*(1+$H$14)*(1-$H$15)*(1-$H$16),0)</f>
        <v>313185</v>
      </c>
      <c r="V30" s="190">
        <f>ROUND(V85*Содержание!$H$8*(1+$H$14)*(1-$H$15)*(1-$H$16),0)</f>
        <v>327738</v>
      </c>
      <c r="W30" s="190">
        <f>ROUND(W85*Содержание!$H$8*(1+$H$14)*(1-$H$15)*(1-$H$16),0)</f>
        <v>342394</v>
      </c>
      <c r="X30" s="190">
        <f>ROUND(X85*Содержание!$H$8*(1+$H$14)*(1-$H$15)*(1-$H$16),0)</f>
        <v>347141</v>
      </c>
      <c r="Y30" s="190">
        <f>ROUND(Y85*Содержание!$H$8*(1+$H$14)*(1-$H$15)*(1-$H$16),0)</f>
        <v>352202</v>
      </c>
      <c r="Z30" s="190">
        <f>ROUND(Z85*Содержание!$H$8*(1+$H$14)*(1-$H$15)*(1-$H$16),0)</f>
        <v>353574</v>
      </c>
      <c r="AA30" s="190">
        <f>ROUND(AA85*Содержание!$H$8*(1+$H$14)*(1-$H$15)*(1-$H$16),0)</f>
        <v>365006</v>
      </c>
      <c r="AB30" s="190">
        <f>ROUND(AB85*Содержание!$H$8*(1+$H$14)*(1-$H$15)*(1-$H$16),0)</f>
        <v>372180</v>
      </c>
      <c r="AC30" s="190">
        <f>ROUND(AC85*Содержание!$H$8*(1+$H$14)*(1-$H$15)*(1-$H$16),0)</f>
        <v>378231</v>
      </c>
      <c r="AD30" s="190">
        <f>ROUND(AD85*Содержание!$H$8*(1+$H$14)*(1-$H$15)*(1-$H$16),0)</f>
        <v>383385</v>
      </c>
      <c r="AE30" s="190">
        <f>ROUND(AE85*Содержание!$H$8*(1+$H$14)*(1-$H$15)*(1-$H$16),0)</f>
        <v>389998</v>
      </c>
      <c r="AF30" s="190">
        <f>ROUND(AF85*Содержание!$H$8*(1+$H$14)*(1-$H$15)*(1-$H$16),0)</f>
        <v>402325</v>
      </c>
      <c r="AG30" s="190">
        <f>ROUND(AG85*Содержание!$H$8*(1+$H$14)*(1-$H$15)*(1-$H$16),0)</f>
        <v>408489</v>
      </c>
      <c r="AH30" s="190">
        <f>ROUND(AH85*Содержание!$H$8*(1+$H$14)*(1-$H$15)*(1-$H$16),0)</f>
        <v>425972</v>
      </c>
      <c r="AI30" s="190">
        <f>ROUND(AI85*Содержание!$H$8*(1+$H$14)*(1-$H$15)*(1-$H$16),0)</f>
        <v>437627</v>
      </c>
      <c r="AJ30" s="190">
        <f>ROUND(AJ85*Содержание!$H$8*(1+$H$14)*(1-$H$15)*(1-$H$16),0)</f>
        <v>441101</v>
      </c>
      <c r="AK30" s="190">
        <f>ROUND(AK85*Содержание!$H$8*(1+$H$14)*(1-$H$15)*(1-$H$16),0)</f>
        <v>447488</v>
      </c>
      <c r="AL30" s="190">
        <f>ROUND(AL85*Содержание!$H$8*(1+$H$14)*(1-$H$15)*(1-$H$16),0)</f>
        <v>453540</v>
      </c>
      <c r="AM30" s="190">
        <f>ROUND(AM85*Содержание!$H$8*(1+$H$14)*(1-$H$15)*(1-$H$16),0)</f>
        <v>471583</v>
      </c>
      <c r="AN30" s="190">
        <f>ROUND(AN85*Содержание!$H$8*(1+$H$14)*(1-$H$15)*(1-$H$16),0)</f>
        <v>474833</v>
      </c>
      <c r="AO30" s="190">
        <f>ROUND(AO85*Содержание!$H$8*(1+$H$14)*(1-$H$15)*(1-$H$16),0)</f>
        <v>478644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181">
        <v>3125</v>
      </c>
      <c r="B31" s="190">
        <f>ROUND(B86*Содержание!$H$8*(1+$H$14)*(1-$H$15)*(1-$H$16),0)</f>
        <v>169351</v>
      </c>
      <c r="C31" s="190">
        <f>ROUND(C86*Содержание!$H$8*(1+$H$14)*(1-$H$15)*(1-$H$16),0)</f>
        <v>173887</v>
      </c>
      <c r="D31" s="190">
        <f>ROUND(D86*Содержание!$H$8*(1+$H$14)*(1-$H$15)*(1-$H$16),0)</f>
        <v>179870</v>
      </c>
      <c r="E31" s="190">
        <f>ROUND(E86*Содержание!$H$8*(1+$H$14)*(1-$H$15)*(1-$H$16),0)</f>
        <v>193429</v>
      </c>
      <c r="F31" s="190">
        <f>ROUND(F86*Содержание!$H$8*(1+$H$14)*(1-$H$15)*(1-$H$16),0)</f>
        <v>200378</v>
      </c>
      <c r="G31" s="190">
        <f>ROUND(G86*Содержание!$H$8*(1+$H$14)*(1-$H$15)*(1-$H$16),0)</f>
        <v>208560</v>
      </c>
      <c r="H31" s="190">
        <f>ROUND(H86*Содержание!$H$8*(1+$H$14)*(1-$H$15)*(1-$H$16),0)</f>
        <v>213268</v>
      </c>
      <c r="I31" s="190">
        <f>ROUND(I86*Содержание!$H$8*(1+$H$14)*(1-$H$15)*(1-$H$16),0)</f>
        <v>229065</v>
      </c>
      <c r="J31" s="190">
        <f>ROUND(J86*Содержание!$H$8*(1+$H$14)*(1-$H$15)*(1-$H$16),0)</f>
        <v>241374</v>
      </c>
      <c r="K31" s="190">
        <f>ROUND(K86*Содержание!$H$8*(1+$H$14)*(1-$H$15)*(1-$H$16),0)</f>
        <v>245381</v>
      </c>
      <c r="L31" s="190">
        <f>ROUND(L86*Содержание!$H$8*(1+$H$14)*(1-$H$15)*(1-$H$16),0)</f>
        <v>249599</v>
      </c>
      <c r="M31" s="190">
        <f>ROUND(M86*Содержание!$H$8*(1+$H$14)*(1-$H$15)*(1-$H$16),0)</f>
        <v>261680</v>
      </c>
      <c r="N31" s="190">
        <f>ROUND(N86*Содержание!$H$8*(1+$H$14)*(1-$H$15)*(1-$H$16),0)</f>
        <v>267955</v>
      </c>
      <c r="O31" s="190">
        <f>ROUND(O86*Содержание!$H$8*(1+$H$14)*(1-$H$15)*(1-$H$16),0)</f>
        <v>281550</v>
      </c>
      <c r="P31" s="190">
        <f>ROUND(P86*Содержание!$H$8*(1+$H$14)*(1-$H$15)*(1-$H$16),0)</f>
        <v>286612</v>
      </c>
      <c r="Q31" s="190">
        <f>ROUND(Q86*Содержание!$H$8*(1+$H$14)*(1-$H$15)*(1-$H$16),0)</f>
        <v>291826</v>
      </c>
      <c r="R31" s="190">
        <f>ROUND(R86*Содержание!$H$8*(1+$H$14)*(1-$H$15)*(1-$H$16),0)</f>
        <v>302535</v>
      </c>
      <c r="S31" s="190">
        <f>ROUND(S86*Содержание!$H$8*(1+$H$14)*(1-$H$15)*(1-$H$16),0)</f>
        <v>308650</v>
      </c>
      <c r="T31" s="190">
        <f>ROUND(T86*Содержание!$H$8*(1+$H$14)*(1-$H$15)*(1-$H$16),0)</f>
        <v>313396</v>
      </c>
      <c r="U31" s="190">
        <f>ROUND(U86*Содержание!$H$8*(1+$H$14)*(1-$H$15)*(1-$H$16),0)</f>
        <v>324437</v>
      </c>
      <c r="V31" s="190">
        <f>ROUND(V86*Содержание!$H$8*(1+$H$14)*(1-$H$15)*(1-$H$16),0)</f>
        <v>333220</v>
      </c>
      <c r="W31" s="190">
        <f>ROUND(W86*Содержание!$H$8*(1+$H$14)*(1-$H$15)*(1-$H$16),0)</f>
        <v>348091</v>
      </c>
      <c r="X31" s="190">
        <f>ROUND(X86*Содержание!$H$8*(1+$H$14)*(1-$H$15)*(1-$H$16),0)</f>
        <v>352414</v>
      </c>
      <c r="Y31" s="190">
        <f>ROUND(Y86*Содержание!$H$8*(1+$H$14)*(1-$H$15)*(1-$H$16),0)</f>
        <v>356737</v>
      </c>
      <c r="Z31" s="190">
        <f>ROUND(Z86*Содержание!$H$8*(1+$H$14)*(1-$H$15)*(1-$H$16),0)</f>
        <v>365789</v>
      </c>
      <c r="AA31" s="190">
        <f>ROUND(AA86*Содержание!$H$8*(1+$H$14)*(1-$H$15)*(1-$H$16),0)</f>
        <v>370609</v>
      </c>
      <c r="AB31" s="190">
        <f>ROUND(AB86*Содержание!$H$8*(1+$H$14)*(1-$H$15)*(1-$H$16),0)</f>
        <v>373635</v>
      </c>
      <c r="AC31" s="190">
        <f>ROUND(AC86*Содержание!$H$8*(1+$H$14)*(1-$H$15)*(1-$H$16),0)</f>
        <v>376212</v>
      </c>
      <c r="AD31" s="190">
        <f>ROUND(AD86*Содержание!$H$8*(1+$H$14)*(1-$H$15)*(1-$H$16),0)</f>
        <v>382151</v>
      </c>
      <c r="AE31" s="190">
        <f>ROUND(AE86*Содержание!$H$8*(1+$H$14)*(1-$H$15)*(1-$H$16),0)</f>
        <v>388203</v>
      </c>
      <c r="AF31" s="190">
        <f>ROUND(AF86*Содержание!$H$8*(1+$H$14)*(1-$H$15)*(1-$H$16),0)</f>
        <v>400083</v>
      </c>
      <c r="AG31" s="190">
        <f>ROUND(AG86*Содержание!$H$8*(1+$H$14)*(1-$H$15)*(1-$H$16),0)</f>
        <v>411290</v>
      </c>
      <c r="AH31" s="190">
        <f>ROUND(AH86*Содержание!$H$8*(1+$H$14)*(1-$H$15)*(1-$H$16),0)</f>
        <v>420032</v>
      </c>
      <c r="AI31" s="190">
        <f>ROUND(AI86*Содержание!$H$8*(1+$H$14)*(1-$H$15)*(1-$H$16),0)</f>
        <v>432360</v>
      </c>
      <c r="AJ31" s="190">
        <f>ROUND(AJ86*Содержание!$H$8*(1+$H$14)*(1-$H$15)*(1-$H$16),0)</f>
        <v>443342</v>
      </c>
      <c r="AK31" s="190">
        <f>ROUND(AK86*Содержание!$H$8*(1+$H$14)*(1-$H$15)*(1-$H$16),0)</f>
        <v>453316</v>
      </c>
      <c r="AL31" s="190">
        <f>ROUND(AL86*Содержание!$H$8*(1+$H$14)*(1-$H$15)*(1-$H$16),0)</f>
        <v>457014</v>
      </c>
      <c r="AM31" s="190">
        <f>ROUND(AM86*Содержание!$H$8*(1+$H$14)*(1-$H$15)*(1-$H$16),0)</f>
        <v>462168</v>
      </c>
      <c r="AN31" s="190">
        <f>ROUND(AN86*Содержание!$H$8*(1+$H$14)*(1-$H$15)*(1-$H$16),0)</f>
        <v>468783</v>
      </c>
      <c r="AO31" s="190">
        <f>ROUND(AO86*Содержание!$H$8*(1+$H$14)*(1-$H$15)*(1-$H$16),0)</f>
        <v>474048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181">
        <v>3250</v>
      </c>
      <c r="B32" s="190">
        <f>ROUND(B87*Содержание!$H$8*(1+$H$14)*(1-$H$15)*(1-$H$16),0)</f>
        <v>171883</v>
      </c>
      <c r="C32" s="190">
        <f>ROUND(C87*Содержание!$H$8*(1+$H$14)*(1-$H$15)*(1-$H$16),0)</f>
        <v>179422</v>
      </c>
      <c r="D32" s="190">
        <f>ROUND(D87*Содержание!$H$8*(1+$H$14)*(1-$H$15)*(1-$H$16),0)</f>
        <v>185921</v>
      </c>
      <c r="E32" s="190">
        <f>ROUND(E87*Содержание!$H$8*(1+$H$14)*(1-$H$15)*(1-$H$16),0)</f>
        <v>196006</v>
      </c>
      <c r="F32" s="190">
        <f>ROUND(F87*Содержание!$H$8*(1+$H$14)*(1-$H$15)*(1-$H$16),0)</f>
        <v>203291</v>
      </c>
      <c r="G32" s="190">
        <f>ROUND(G87*Содержание!$H$8*(1+$H$14)*(1-$H$15)*(1-$H$16),0)</f>
        <v>211807</v>
      </c>
      <c r="H32" s="190">
        <f>ROUND(H87*Содержание!$H$8*(1+$H$14)*(1-$H$15)*(1-$H$16),0)</f>
        <v>216178</v>
      </c>
      <c r="I32" s="190">
        <f>ROUND(I87*Содержание!$H$8*(1+$H$14)*(1-$H$15)*(1-$H$16),0)</f>
        <v>231757</v>
      </c>
      <c r="J32" s="190">
        <f>ROUND(J87*Содержание!$H$8*(1+$H$14)*(1-$H$15)*(1-$H$16),0)</f>
        <v>245171</v>
      </c>
      <c r="K32" s="190">
        <f>ROUND(K87*Содержание!$H$8*(1+$H$14)*(1-$H$15)*(1-$H$16),0)</f>
        <v>249177</v>
      </c>
      <c r="L32" s="190">
        <f>ROUND(L87*Содержание!$H$8*(1+$H$14)*(1-$H$15)*(1-$H$16),0)</f>
        <v>253817</v>
      </c>
      <c r="M32" s="190">
        <f>ROUND(M87*Содержание!$H$8*(1+$H$14)*(1-$H$15)*(1-$H$16),0)</f>
        <v>265265</v>
      </c>
      <c r="N32" s="190">
        <f>ROUND(N87*Содержание!$H$8*(1+$H$14)*(1-$H$15)*(1-$H$16),0)</f>
        <v>271953</v>
      </c>
      <c r="O32" s="190">
        <f>ROUND(O87*Содержание!$H$8*(1+$H$14)*(1-$H$15)*(1-$H$16),0)</f>
        <v>286401</v>
      </c>
      <c r="P32" s="190">
        <f>ROUND(P87*Содержание!$H$8*(1+$H$14)*(1-$H$15)*(1-$H$16),0)</f>
        <v>291040</v>
      </c>
      <c r="Q32" s="190">
        <f>ROUND(Q87*Содержание!$H$8*(1+$H$14)*(1-$H$15)*(1-$H$16),0)</f>
        <v>304379</v>
      </c>
      <c r="R32" s="190">
        <f>ROUND(R87*Содержание!$H$8*(1+$H$14)*(1-$H$15)*(1-$H$16),0)</f>
        <v>310989</v>
      </c>
      <c r="S32" s="190">
        <f>ROUND(S87*Содержание!$H$8*(1+$H$14)*(1-$H$15)*(1-$H$16),0)</f>
        <v>316593</v>
      </c>
      <c r="T32" s="190">
        <f>ROUND(T87*Содержание!$H$8*(1+$H$14)*(1-$H$15)*(1-$H$16),0)</f>
        <v>322196</v>
      </c>
      <c r="U32" s="190">
        <f>ROUND(U87*Содержание!$H$8*(1+$H$14)*(1-$H$15)*(1-$H$16),0)</f>
        <v>337773</v>
      </c>
      <c r="V32" s="190">
        <f>ROUND(V87*Содержание!$H$8*(1+$H$14)*(1-$H$15)*(1-$H$16),0)</f>
        <v>343602</v>
      </c>
      <c r="W32" s="190">
        <f>ROUND(W87*Содержание!$H$8*(1+$H$14)*(1-$H$15)*(1-$H$16),0)</f>
        <v>353046</v>
      </c>
      <c r="X32" s="190">
        <f>ROUND(X87*Содержание!$H$8*(1+$H$14)*(1-$H$15)*(1-$H$16),0)</f>
        <v>358002</v>
      </c>
      <c r="Y32" s="190">
        <f>ROUND(Y87*Содержание!$H$8*(1+$H$14)*(1-$H$15)*(1-$H$16),0)</f>
        <v>368593</v>
      </c>
      <c r="Z32" s="190">
        <f>ROUND(Z87*Содержание!$H$8*(1+$H$14)*(1-$H$15)*(1-$H$16),0)</f>
        <v>372516</v>
      </c>
      <c r="AA32" s="190">
        <f>ROUND(AA87*Содержание!$H$8*(1+$H$14)*(1-$H$15)*(1-$H$16),0)</f>
        <v>374756</v>
      </c>
      <c r="AB32" s="190">
        <f>ROUND(AB87*Содержание!$H$8*(1+$H$14)*(1-$H$15)*(1-$H$16),0)</f>
        <v>381031</v>
      </c>
      <c r="AC32" s="190">
        <f>ROUND(AC87*Содержание!$H$8*(1+$H$14)*(1-$H$15)*(1-$H$16),0)</f>
        <v>387419</v>
      </c>
      <c r="AD32" s="190">
        <f>ROUND(AD87*Содержание!$H$8*(1+$H$14)*(1-$H$15)*(1-$H$16),0)</f>
        <v>393135</v>
      </c>
      <c r="AE32" s="190">
        <f>ROUND(AE87*Содержание!$H$8*(1+$H$14)*(1-$H$15)*(1-$H$16),0)</f>
        <v>399637</v>
      </c>
      <c r="AF32" s="190">
        <f>ROUND(AF87*Содержание!$H$8*(1+$H$14)*(1-$H$15)*(1-$H$16),0)</f>
        <v>411850</v>
      </c>
      <c r="AG32" s="190">
        <f>ROUND(AG87*Содержание!$H$8*(1+$H$14)*(1-$H$15)*(1-$H$16),0)</f>
        <v>418013</v>
      </c>
      <c r="AH32" s="190">
        <f>ROUND(AH87*Содержание!$H$8*(1+$H$14)*(1-$H$15)*(1-$H$16),0)</f>
        <v>442223</v>
      </c>
      <c r="AI32" s="190">
        <f>ROUND(AI87*Содержание!$H$8*(1+$H$14)*(1-$H$15)*(1-$H$16),0)</f>
        <v>447265</v>
      </c>
      <c r="AJ32" s="190">
        <f>ROUND(AJ87*Содержание!$H$8*(1+$H$14)*(1-$H$15)*(1-$H$16),0)</f>
        <v>455220</v>
      </c>
      <c r="AK32" s="190">
        <f>ROUND(AK87*Содержание!$H$8*(1+$H$14)*(1-$H$15)*(1-$H$16),0)</f>
        <v>466316</v>
      </c>
      <c r="AL32" s="190">
        <f>ROUND(AL87*Содержание!$H$8*(1+$H$14)*(1-$H$15)*(1-$H$16),0)</f>
        <v>473041</v>
      </c>
      <c r="AM32" s="190">
        <f>ROUND(AM87*Содержание!$H$8*(1+$H$14)*(1-$H$15)*(1-$H$16),0)</f>
        <v>548125</v>
      </c>
      <c r="AN32" s="190">
        <f>ROUND(AN87*Содержание!$H$8*(1+$H$14)*(1-$H$15)*(1-$H$16),0)</f>
        <v>549694</v>
      </c>
      <c r="AO32" s="190">
        <f>ROUND(AO87*Содержание!$H$8*(1+$H$14)*(1-$H$15)*(1-$H$16),0)</f>
        <v>551600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181">
        <v>3375</v>
      </c>
      <c r="B33" s="190">
        <f>ROUND(B88*Содержание!$H$8*(1+$H$14)*(1-$H$15)*(1-$H$16),0)</f>
        <v>182745</v>
      </c>
      <c r="C33" s="190">
        <f>ROUND(C88*Содержание!$H$8*(1+$H$14)*(1-$H$15)*(1-$H$16),0)</f>
        <v>186752</v>
      </c>
      <c r="D33" s="190">
        <f>ROUND(D88*Содержание!$H$8*(1+$H$14)*(1-$H$15)*(1-$H$16),0)</f>
        <v>190969</v>
      </c>
      <c r="E33" s="190">
        <f>ROUND(E88*Содержание!$H$8*(1+$H$14)*(1-$H$15)*(1-$H$16),0)</f>
        <v>198583</v>
      </c>
      <c r="F33" s="190">
        <f>ROUND(F88*Содержание!$H$8*(1+$H$14)*(1-$H$15)*(1-$H$16),0)</f>
        <v>208579</v>
      </c>
      <c r="G33" s="190">
        <f>ROUND(G88*Содержание!$H$8*(1+$H$14)*(1-$H$15)*(1-$H$16),0)</f>
        <v>221444</v>
      </c>
      <c r="H33" s="190">
        <f>ROUND(H88*Содержание!$H$8*(1+$H$14)*(1-$H$15)*(1-$H$16),0)</f>
        <v>226611</v>
      </c>
      <c r="I33" s="190">
        <f>ROUND(I88*Содержание!$H$8*(1+$H$14)*(1-$H$15)*(1-$H$16),0)</f>
        <v>235568</v>
      </c>
      <c r="J33" s="190">
        <f>ROUND(J88*Содержание!$H$8*(1+$H$14)*(1-$H$15)*(1-$H$16),0)</f>
        <v>248861</v>
      </c>
      <c r="K33" s="190">
        <f>ROUND(K88*Содержание!$H$8*(1+$H$14)*(1-$H$15)*(1-$H$16),0)</f>
        <v>253186</v>
      </c>
      <c r="L33" s="190">
        <f>ROUND(L88*Содержание!$H$8*(1+$H$14)*(1-$H$15)*(1-$H$16),0)</f>
        <v>257402</v>
      </c>
      <c r="M33" s="190">
        <f>ROUND(M88*Содержание!$H$8*(1+$H$14)*(1-$H$15)*(1-$H$16),0)</f>
        <v>269411</v>
      </c>
      <c r="N33" s="190">
        <f>ROUND(N88*Содержание!$H$8*(1+$H$14)*(1-$H$15)*(1-$H$16),0)</f>
        <v>276806</v>
      </c>
      <c r="O33" s="190">
        <f>ROUND(O88*Содержание!$H$8*(1+$H$14)*(1-$H$15)*(1-$H$16),0)</f>
        <v>291040</v>
      </c>
      <c r="P33" s="190">
        <f>ROUND(P88*Содержание!$H$8*(1+$H$14)*(1-$H$15)*(1-$H$16),0)</f>
        <v>295153</v>
      </c>
      <c r="Q33" s="190">
        <f>ROUND(Q88*Содержание!$H$8*(1+$H$14)*(1-$H$15)*(1-$H$16),0)</f>
        <v>307514</v>
      </c>
      <c r="R33" s="190">
        <f>ROUND(R88*Содержание!$H$8*(1+$H$14)*(1-$H$15)*(1-$H$16),0)</f>
        <v>315247</v>
      </c>
      <c r="S33" s="190">
        <f>ROUND(S88*Содержание!$H$8*(1+$H$14)*(1-$H$15)*(1-$H$16),0)</f>
        <v>321635</v>
      </c>
      <c r="T33" s="190">
        <f>ROUND(T88*Содержание!$H$8*(1+$H$14)*(1-$H$15)*(1-$H$16),0)</f>
        <v>327127</v>
      </c>
      <c r="U33" s="190">
        <f>ROUND(U88*Содержание!$H$8*(1+$H$14)*(1-$H$15)*(1-$H$16),0)</f>
        <v>342707</v>
      </c>
      <c r="V33" s="190">
        <f>ROUND(V88*Содержание!$H$8*(1+$H$14)*(1-$H$15)*(1-$H$16),0)</f>
        <v>348531</v>
      </c>
      <c r="W33" s="190">
        <f>ROUND(W88*Содержание!$H$8*(1+$H$14)*(1-$H$15)*(1-$H$16),0)</f>
        <v>358527</v>
      </c>
      <c r="X33" s="190">
        <f>ROUND(X88*Содержание!$H$8*(1+$H$14)*(1-$H$15)*(1-$H$16),0)</f>
        <v>369152</v>
      </c>
      <c r="Y33" s="190">
        <f>ROUND(Y88*Содержание!$H$8*(1+$H$14)*(1-$H$15)*(1-$H$16),0)</f>
        <v>373972</v>
      </c>
      <c r="Z33" s="190">
        <f>ROUND(Z88*Содержание!$H$8*(1+$H$14)*(1-$H$15)*(1-$H$16),0)</f>
        <v>381929</v>
      </c>
      <c r="AA33" s="190">
        <f>ROUND(AA88*Содержание!$H$8*(1+$H$14)*(1-$H$15)*(1-$H$16),0)</f>
        <v>394143</v>
      </c>
      <c r="AB33" s="190">
        <f>ROUND(AB88*Содержание!$H$8*(1+$H$14)*(1-$H$15)*(1-$H$16),0)</f>
        <v>401203</v>
      </c>
      <c r="AC33" s="190">
        <f>ROUND(AC88*Содержание!$H$8*(1+$H$14)*(1-$H$15)*(1-$H$16),0)</f>
        <v>407929</v>
      </c>
      <c r="AD33" s="190">
        <f>ROUND(AD88*Содержание!$H$8*(1+$H$14)*(1-$H$15)*(1-$H$16),0)</f>
        <v>413869</v>
      </c>
      <c r="AE33" s="190">
        <f>ROUND(AE88*Содержание!$H$8*(1+$H$14)*(1-$H$15)*(1-$H$16),0)</f>
        <v>420816</v>
      </c>
      <c r="AF33" s="190">
        <f>ROUND(AF88*Содержание!$H$8*(1+$H$14)*(1-$H$15)*(1-$H$16),0)</f>
        <v>441886</v>
      </c>
      <c r="AG33" s="190">
        <f>ROUND(AG88*Содержание!$H$8*(1+$H$14)*(1-$H$15)*(1-$H$16),0)</f>
        <v>444575</v>
      </c>
      <c r="AH33" s="190">
        <f>ROUND(AH88*Содержание!$H$8*(1+$H$14)*(1-$H$15)*(1-$H$16),0)</f>
        <v>455333</v>
      </c>
      <c r="AI33" s="190">
        <f>ROUND(AI88*Содержание!$H$8*(1+$H$14)*(1-$H$15)*(1-$H$16),0)</f>
        <v>468558</v>
      </c>
      <c r="AJ33" s="190">
        <f>ROUND(AJ88*Содержание!$H$8*(1+$H$14)*(1-$H$15)*(1-$H$16),0)</f>
        <v>482902</v>
      </c>
      <c r="AK33" s="190">
        <f>ROUND(AK88*Содержание!$H$8*(1+$H$14)*(1-$H$15)*(1-$H$16),0)</f>
        <v>488841</v>
      </c>
      <c r="AL33" s="190">
        <f>ROUND(AL88*Содержание!$H$8*(1+$H$14)*(1-$H$15)*(1-$H$16),0)</f>
        <v>537593</v>
      </c>
      <c r="AM33" s="190">
        <f>ROUND(AM88*Содержание!$H$8*(1+$H$14)*(1-$H$15)*(1-$H$16),0)</f>
        <v>548238</v>
      </c>
      <c r="AN33" s="190">
        <f>ROUND(AN88*Содержание!$H$8*(1+$H$14)*(1-$H$15)*(1-$H$16),0)</f>
        <v>550705</v>
      </c>
      <c r="AO33" s="190">
        <f>ROUND(AO88*Содержание!$H$8*(1+$H$14)*(1-$H$15)*(1-$H$16),0)</f>
        <v>563817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181">
        <v>3500</v>
      </c>
      <c r="B34" s="190">
        <f>ROUND(B89*Содержание!$H$8*(1+$H$14)*(1-$H$15)*(1-$H$16),0)</f>
        <v>190127</v>
      </c>
      <c r="C34" s="190">
        <f>ROUND(C89*Содержание!$H$8*(1+$H$14)*(1-$H$15)*(1-$H$16),0)</f>
        <v>194450</v>
      </c>
      <c r="D34" s="190">
        <f>ROUND(D89*Содержание!$H$8*(1+$H$14)*(1-$H$15)*(1-$H$16),0)</f>
        <v>198983</v>
      </c>
      <c r="E34" s="190">
        <f>ROUND(E89*Содержание!$H$8*(1+$H$14)*(1-$H$15)*(1-$H$16),0)</f>
        <v>213153</v>
      </c>
      <c r="F34" s="190">
        <f>ROUND(F89*Содержание!$H$8*(1+$H$14)*(1-$H$15)*(1-$H$16),0)</f>
        <v>220998</v>
      </c>
      <c r="G34" s="190">
        <f>ROUND(G89*Содержание!$H$8*(1+$H$14)*(1-$H$15)*(1-$H$16),0)</f>
        <v>231357</v>
      </c>
      <c r="H34" s="190">
        <f>ROUND(H89*Содержание!$H$8*(1+$H$14)*(1-$H$15)*(1-$H$16),0)</f>
        <v>235469</v>
      </c>
      <c r="I34" s="190">
        <f>ROUND(I89*Содержание!$H$8*(1+$H$14)*(1-$H$15)*(1-$H$16),0)</f>
        <v>243635</v>
      </c>
      <c r="J34" s="190">
        <f>ROUND(J89*Содержание!$H$8*(1+$H$14)*(1-$H$15)*(1-$H$16),0)</f>
        <v>258458</v>
      </c>
      <c r="K34" s="190">
        <f>ROUND(K89*Содержание!$H$8*(1+$H$14)*(1-$H$15)*(1-$H$16),0)</f>
        <v>263517</v>
      </c>
      <c r="L34" s="190">
        <f>ROUND(L89*Содержание!$H$8*(1+$H$14)*(1-$H$15)*(1-$H$16),0)</f>
        <v>268791</v>
      </c>
      <c r="M34" s="190">
        <f>ROUND(M89*Содержание!$H$8*(1+$H$14)*(1-$H$15)*(1-$H$16),0)</f>
        <v>280956</v>
      </c>
      <c r="N34" s="190">
        <f>ROUND(N89*Содержание!$H$8*(1+$H$14)*(1-$H$15)*(1-$H$16),0)</f>
        <v>289776</v>
      </c>
      <c r="O34" s="190">
        <f>ROUND(O89*Содержание!$H$8*(1+$H$14)*(1-$H$15)*(1-$H$16),0)</f>
        <v>305594</v>
      </c>
      <c r="P34" s="190">
        <f>ROUND(P89*Содержание!$H$8*(1+$H$14)*(1-$H$15)*(1-$H$16),0)</f>
        <v>310550</v>
      </c>
      <c r="Q34" s="190">
        <f>ROUND(Q89*Содержание!$H$8*(1+$H$14)*(1-$H$15)*(1-$H$16),0)</f>
        <v>324214</v>
      </c>
      <c r="R34" s="190">
        <f>ROUND(R89*Содержание!$H$8*(1+$H$14)*(1-$H$15)*(1-$H$16),0)</f>
        <v>331499</v>
      </c>
      <c r="S34" s="190">
        <f>ROUND(S89*Содержание!$H$8*(1+$H$14)*(1-$H$15)*(1-$H$16),0)</f>
        <v>337325</v>
      </c>
      <c r="T34" s="190">
        <f>ROUND(T89*Содержание!$H$8*(1+$H$14)*(1-$H$15)*(1-$H$16),0)</f>
        <v>342707</v>
      </c>
      <c r="U34" s="190">
        <f>ROUND(U89*Содержание!$H$8*(1+$H$14)*(1-$H$15)*(1-$H$16),0)</f>
        <v>358619</v>
      </c>
      <c r="V34" s="190">
        <f>ROUND(V89*Содержание!$H$8*(1+$H$14)*(1-$H$15)*(1-$H$16),0)</f>
        <v>362654</v>
      </c>
      <c r="W34" s="190">
        <f>ROUND(W89*Содержание!$H$8*(1+$H$14)*(1-$H$15)*(1-$H$16),0)</f>
        <v>377783</v>
      </c>
      <c r="X34" s="190">
        <f>ROUND(X89*Содержание!$H$8*(1+$H$14)*(1-$H$15)*(1-$H$16),0)</f>
        <v>382265</v>
      </c>
      <c r="Y34" s="190">
        <f>ROUND(Y89*Содержание!$H$8*(1+$H$14)*(1-$H$15)*(1-$H$16),0)</f>
        <v>387532</v>
      </c>
      <c r="Z34" s="190">
        <f>ROUND(Z89*Содержание!$H$8*(1+$H$14)*(1-$H$15)*(1-$H$16),0)</f>
        <v>391902</v>
      </c>
      <c r="AA34" s="190">
        <f>ROUND(AA89*Содержание!$H$8*(1+$H$14)*(1-$H$15)*(1-$H$16),0)</f>
        <v>405127</v>
      </c>
      <c r="AB34" s="190">
        <f>ROUND(AB89*Содержание!$H$8*(1+$H$14)*(1-$H$15)*(1-$H$16),0)</f>
        <v>411850</v>
      </c>
      <c r="AC34" s="190">
        <f>ROUND(AC89*Содержание!$H$8*(1+$H$14)*(1-$H$15)*(1-$H$16),0)</f>
        <v>418798</v>
      </c>
      <c r="AD34" s="190">
        <f>ROUND(AD89*Содержание!$H$8*(1+$H$14)*(1-$H$15)*(1-$H$16),0)</f>
        <v>435161</v>
      </c>
      <c r="AE34" s="190">
        <f>ROUND(AE89*Содержание!$H$8*(1+$H$14)*(1-$H$15)*(1-$H$16),0)</f>
        <v>437850</v>
      </c>
      <c r="AF34" s="190">
        <f>ROUND(AF89*Содержание!$H$8*(1+$H$14)*(1-$H$15)*(1-$H$16),0)</f>
        <v>447377</v>
      </c>
      <c r="AG34" s="190">
        <f>ROUND(AG89*Содержание!$H$8*(1+$H$14)*(1-$H$15)*(1-$H$16),0)</f>
        <v>451859</v>
      </c>
      <c r="AH34" s="190">
        <f>ROUND(AH89*Содержание!$H$8*(1+$H$14)*(1-$H$15)*(1-$H$16),0)</f>
        <v>467771</v>
      </c>
      <c r="AI34" s="190">
        <f>ROUND(AI89*Содержание!$H$8*(1+$H$14)*(1-$H$15)*(1-$H$16),0)</f>
        <v>484919</v>
      </c>
      <c r="AJ34" s="190">
        <f>ROUND(AJ89*Содержание!$H$8*(1+$H$14)*(1-$H$15)*(1-$H$16),0)</f>
        <v>495565</v>
      </c>
      <c r="AK34" s="190">
        <f>ROUND(AK89*Содержание!$H$8*(1+$H$14)*(1-$H$15)*(1-$H$16),0)</f>
        <v>539383</v>
      </c>
      <c r="AL34" s="190">
        <f>ROUND(AL89*Содержание!$H$8*(1+$H$14)*(1-$H$15)*(1-$H$16),0)</f>
        <v>548686</v>
      </c>
      <c r="AM34" s="190">
        <f>ROUND(AM89*Содержание!$H$8*(1+$H$14)*(1-$H$15)*(1-$H$16),0)</f>
        <v>565832</v>
      </c>
      <c r="AN34" s="190">
        <f>ROUND(AN89*Содержание!$H$8*(1+$H$14)*(1-$H$15)*(1-$H$16),0)</f>
        <v>566728</v>
      </c>
      <c r="AO34" s="190">
        <f>ROUND(AO89*Содержание!$H$8*(1+$H$14)*(1-$H$15)*(1-$H$16),0)</f>
        <v>572331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181">
        <v>3625</v>
      </c>
      <c r="B35" s="190">
        <f>ROUND(B90*Содержание!$H$8*(1+$H$14)*(1-$H$15)*(1-$H$16),0)</f>
        <v>193500</v>
      </c>
      <c r="C35" s="190">
        <f>ROUND(C90*Содержание!$H$8*(1+$H$14)*(1-$H$15)*(1-$H$16),0)</f>
        <v>197401</v>
      </c>
      <c r="D35" s="190">
        <f>ROUND(D90*Содержание!$H$8*(1+$H$14)*(1-$H$15)*(1-$H$16),0)</f>
        <v>201409</v>
      </c>
      <c r="E35" s="190">
        <f>ROUND(E90*Содержание!$H$8*(1+$H$14)*(1-$H$15)*(1-$H$16),0)</f>
        <v>215171</v>
      </c>
      <c r="F35" s="190">
        <f>ROUND(F90*Содержание!$H$8*(1+$H$14)*(1-$H$15)*(1-$H$16),0)</f>
        <v>222793</v>
      </c>
      <c r="G35" s="190">
        <f>ROUND(G90*Содержание!$H$8*(1+$H$14)*(1-$H$15)*(1-$H$16),0)</f>
        <v>233571</v>
      </c>
      <c r="H35" s="190">
        <f>ROUND(H90*Содержание!$H$8*(1+$H$14)*(1-$H$15)*(1-$H$16),0)</f>
        <v>242403</v>
      </c>
      <c r="I35" s="190">
        <f>ROUND(I90*Содержание!$H$8*(1+$H$14)*(1-$H$15)*(1-$H$16),0)</f>
        <v>254058</v>
      </c>
      <c r="J35" s="190">
        <f>ROUND(J90*Содержание!$H$8*(1+$H$14)*(1-$H$15)*(1-$H$16),0)</f>
        <v>268517</v>
      </c>
      <c r="K35" s="190">
        <f>ROUND(K90*Содержание!$H$8*(1+$H$14)*(1-$H$15)*(1-$H$16),0)</f>
        <v>274344</v>
      </c>
      <c r="L35" s="190">
        <f>ROUND(L90*Содержание!$H$8*(1+$H$14)*(1-$H$15)*(1-$H$16),0)</f>
        <v>279386</v>
      </c>
      <c r="M35" s="190">
        <f>ROUND(M90*Содержание!$H$8*(1+$H$14)*(1-$H$15)*(1-$H$16),0)</f>
        <v>292946</v>
      </c>
      <c r="N35" s="190">
        <f>ROUND(N90*Содержание!$H$8*(1+$H$14)*(1-$H$15)*(1-$H$16),0)</f>
        <v>301239</v>
      </c>
      <c r="O35" s="190">
        <f>ROUND(O90*Содержание!$H$8*(1+$H$14)*(1-$H$15)*(1-$H$16),0)</f>
        <v>317490</v>
      </c>
      <c r="P35" s="190">
        <f>ROUND(P90*Содержание!$H$8*(1+$H$14)*(1-$H$15)*(1-$H$16),0)</f>
        <v>323092</v>
      </c>
      <c r="Q35" s="190">
        <f>ROUND(Q90*Содержание!$H$8*(1+$H$14)*(1-$H$15)*(1-$H$16),0)</f>
        <v>328473</v>
      </c>
      <c r="R35" s="190">
        <f>ROUND(R90*Содержание!$H$8*(1+$H$14)*(1-$H$15)*(1-$H$16),0)</f>
        <v>345955</v>
      </c>
      <c r="S35" s="190">
        <f>ROUND(S90*Содержание!$H$8*(1+$H$14)*(1-$H$15)*(1-$H$16),0)</f>
        <v>352007</v>
      </c>
      <c r="T35" s="190">
        <f>ROUND(T90*Содержание!$H$8*(1+$H$14)*(1-$H$15)*(1-$H$16),0)</f>
        <v>357274</v>
      </c>
      <c r="U35" s="190">
        <f>ROUND(U90*Содержание!$H$8*(1+$H$14)*(1-$H$15)*(1-$H$16),0)</f>
        <v>362428</v>
      </c>
      <c r="V35" s="190">
        <f>ROUND(V90*Содержание!$H$8*(1+$H$14)*(1-$H$15)*(1-$H$16),0)</f>
        <v>378455</v>
      </c>
      <c r="W35" s="190">
        <f>ROUND(W90*Содержание!$H$8*(1+$H$14)*(1-$H$15)*(1-$H$16),0)</f>
        <v>389998</v>
      </c>
      <c r="X35" s="190">
        <f>ROUND(X90*Содержание!$H$8*(1+$H$14)*(1-$H$15)*(1-$H$16),0)</f>
        <v>399187</v>
      </c>
      <c r="Y35" s="190">
        <f>ROUND(Y90*Содержание!$H$8*(1+$H$14)*(1-$H$15)*(1-$H$16),0)</f>
        <v>403670</v>
      </c>
      <c r="Z35" s="190">
        <f>ROUND(Z90*Содержание!$H$8*(1+$H$14)*(1-$H$15)*(1-$H$16),0)</f>
        <v>414429</v>
      </c>
      <c r="AA35" s="190">
        <f>ROUND(AA90*Содержание!$H$8*(1+$H$14)*(1-$H$15)*(1-$H$16),0)</f>
        <v>429110</v>
      </c>
      <c r="AB35" s="190">
        <f>ROUND(AB90*Содержание!$H$8*(1+$H$14)*(1-$H$15)*(1-$H$16),0)</f>
        <v>436392</v>
      </c>
      <c r="AC35" s="190">
        <f>ROUND(AC90*Содержание!$H$8*(1+$H$14)*(1-$H$15)*(1-$H$16),0)</f>
        <v>453202</v>
      </c>
      <c r="AD35" s="190">
        <f>ROUND(AD90*Содержание!$H$8*(1+$H$14)*(1-$H$15)*(1-$H$16),0)</f>
        <v>453762</v>
      </c>
      <c r="AE35" s="190">
        <f>ROUND(AE90*Содержание!$H$8*(1+$H$14)*(1-$H$15)*(1-$H$16),0)</f>
        <v>468892</v>
      </c>
      <c r="AF35" s="190">
        <f>ROUND(AF90*Содержание!$H$8*(1+$H$14)*(1-$H$15)*(1-$H$16),0)</f>
        <v>474048</v>
      </c>
      <c r="AG35" s="190">
        <f>ROUND(AG90*Содержание!$H$8*(1+$H$14)*(1-$H$15)*(1-$H$16),0)</f>
        <v>480995</v>
      </c>
      <c r="AH35" s="190">
        <f>ROUND(AH90*Содержание!$H$8*(1+$H$14)*(1-$H$15)*(1-$H$16),0)</f>
        <v>501729</v>
      </c>
      <c r="AI35" s="190">
        <f>ROUND(AI90*Содержание!$H$8*(1+$H$14)*(1-$H$15)*(1-$H$16),0)</f>
        <v>565160</v>
      </c>
      <c r="AJ35" s="190">
        <f>ROUND(AJ90*Содержание!$H$8*(1+$H$14)*(1-$H$15)*(1-$H$16),0)</f>
        <v>574462</v>
      </c>
      <c r="AK35" s="190">
        <f>ROUND(AK90*Содержание!$H$8*(1+$H$14)*(1-$H$15)*(1-$H$16),0)</f>
        <v>576703</v>
      </c>
      <c r="AL35" s="190">
        <f>ROUND(AL90*Содержание!$H$8*(1+$H$14)*(1-$H$15)*(1-$H$16),0)</f>
        <v>578832</v>
      </c>
      <c r="AM35" s="190">
        <f>ROUND(AM90*Содержание!$H$8*(1+$H$14)*(1-$H$15)*(1-$H$16),0)</f>
        <v>583428</v>
      </c>
      <c r="AN35" s="190">
        <f>ROUND(AN90*Содержание!$H$8*(1+$H$14)*(1-$H$15)*(1-$H$16),0)</f>
        <v>615140</v>
      </c>
      <c r="AO35" s="190">
        <f>ROUND(AO90*Содержание!$H$8*(1+$H$14)*(1-$H$15)*(1-$H$16),0)</f>
        <v>620747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181">
        <v>3750</v>
      </c>
      <c r="B36" s="190">
        <f>ROUND(B91*Содержание!$H$8*(1+$H$14)*(1-$H$15)*(1-$H$16),0)</f>
        <v>208051</v>
      </c>
      <c r="C36" s="190">
        <f>ROUND(C91*Содержание!$H$8*(1+$H$14)*(1-$H$15)*(1-$H$16),0)</f>
        <v>213535</v>
      </c>
      <c r="D36" s="190">
        <f>ROUND(D91*Содержание!$H$8*(1+$H$14)*(1-$H$15)*(1-$H$16),0)</f>
        <v>219229</v>
      </c>
      <c r="E36" s="190">
        <f>ROUND(E91*Содержание!$H$8*(1+$H$14)*(1-$H$15)*(1-$H$16),0)</f>
        <v>227833</v>
      </c>
      <c r="F36" s="190">
        <f>ROUND(F91*Содержание!$H$8*(1+$H$14)*(1-$H$15)*(1-$H$16),0)</f>
        <v>240742</v>
      </c>
      <c r="G36" s="190">
        <f>ROUND(G91*Содержание!$H$8*(1+$H$14)*(1-$H$15)*(1-$H$16),0)</f>
        <v>255926</v>
      </c>
      <c r="H36" s="190">
        <f>ROUND(H91*Содержание!$H$8*(1+$H$14)*(1-$H$15)*(1-$H$16),0)</f>
        <v>261199</v>
      </c>
      <c r="I36" s="190">
        <f>ROUND(I91*Содержание!$H$8*(1+$H$14)*(1-$H$15)*(1-$H$16),0)</f>
        <v>266681</v>
      </c>
      <c r="J36" s="190">
        <f>ROUND(J91*Содержание!$H$8*(1+$H$14)*(1-$H$15)*(1-$H$16),0)</f>
        <v>287772</v>
      </c>
      <c r="K36" s="190">
        <f>ROUND(K91*Содержание!$H$8*(1+$H$14)*(1-$H$15)*(1-$H$16),0)</f>
        <v>293678</v>
      </c>
      <c r="L36" s="190">
        <f>ROUND(L91*Содержание!$H$8*(1+$H$14)*(1-$H$15)*(1-$H$16),0)</f>
        <v>300426</v>
      </c>
      <c r="M36" s="190">
        <f>ROUND(M91*Содержание!$H$8*(1+$H$14)*(1-$H$15)*(1-$H$16),0)</f>
        <v>307492</v>
      </c>
      <c r="N36" s="190">
        <f>ROUND(N91*Содержание!$H$8*(1+$H$14)*(1-$H$15)*(1-$H$16),0)</f>
        <v>324259</v>
      </c>
      <c r="O36" s="190">
        <f>ROUND(O91*Содержание!$H$8*(1+$H$14)*(1-$H$15)*(1-$H$16),0)</f>
        <v>341024</v>
      </c>
      <c r="P36" s="190">
        <f>ROUND(P91*Содержание!$H$8*(1+$H$14)*(1-$H$15)*(1-$H$16),0)</f>
        <v>346719</v>
      </c>
      <c r="Q36" s="190">
        <f>ROUND(Q91*Содержание!$H$8*(1+$H$14)*(1-$H$15)*(1-$H$16),0)</f>
        <v>351884</v>
      </c>
      <c r="R36" s="190">
        <f>ROUND(R91*Содержание!$H$8*(1+$H$14)*(1-$H$15)*(1-$H$16),0)</f>
        <v>365171</v>
      </c>
      <c r="S36" s="190">
        <f>ROUND(S91*Содержание!$H$8*(1+$H$14)*(1-$H$15)*(1-$H$16),0)</f>
        <v>371710</v>
      </c>
      <c r="T36" s="190">
        <f>ROUND(T91*Содержание!$H$8*(1+$H$14)*(1-$H$15)*(1-$H$16),0)</f>
        <v>377615</v>
      </c>
      <c r="U36" s="190">
        <f>ROUND(U91*Содержание!$H$8*(1+$H$14)*(1-$H$15)*(1-$H$16),0)</f>
        <v>383098</v>
      </c>
      <c r="V36" s="190">
        <f>ROUND(V91*Содержание!$H$8*(1+$H$14)*(1-$H$15)*(1-$H$16),0)</f>
        <v>399760</v>
      </c>
      <c r="W36" s="190">
        <f>ROUND(W91*Содержание!$H$8*(1+$H$14)*(1-$H$15)*(1-$H$16),0)</f>
        <v>416209</v>
      </c>
      <c r="X36" s="190">
        <f>ROUND(X91*Содержание!$H$8*(1+$H$14)*(1-$H$15)*(1-$H$16),0)</f>
        <v>422115</v>
      </c>
      <c r="Y36" s="190">
        <f>ROUND(Y91*Содержание!$H$8*(1+$H$14)*(1-$H$15)*(1-$H$16),0)</f>
        <v>427808</v>
      </c>
      <c r="Z36" s="190">
        <f>ROUND(Z91*Содержание!$H$8*(1+$H$14)*(1-$H$15)*(1-$H$16),0)</f>
        <v>428548</v>
      </c>
      <c r="AA36" s="190">
        <f>ROUND(AA91*Содержание!$H$8*(1+$H$14)*(1-$H$15)*(1-$H$16),0)</f>
        <v>435498</v>
      </c>
      <c r="AB36" s="190">
        <f>ROUND(AB91*Содержание!$H$8*(1+$H$14)*(1-$H$15)*(1-$H$16),0)</f>
        <v>442670</v>
      </c>
      <c r="AC36" s="190">
        <f>ROUND(AC91*Содержание!$H$8*(1+$H$14)*(1-$H$15)*(1-$H$16),0)</f>
        <v>443342</v>
      </c>
      <c r="AD36" s="190">
        <f>ROUND(AD91*Содержание!$H$8*(1+$H$14)*(1-$H$15)*(1-$H$16),0)</f>
        <v>447713</v>
      </c>
      <c r="AE36" s="190">
        <f>ROUND(AE91*Содержание!$H$8*(1+$H$14)*(1-$H$15)*(1-$H$16),0)</f>
        <v>455333</v>
      </c>
      <c r="AF36" s="190">
        <f>ROUND(AF91*Содержание!$H$8*(1+$H$14)*(1-$H$15)*(1-$H$16),0)</f>
        <v>470572</v>
      </c>
      <c r="AG36" s="190">
        <f>ROUND(AG91*Содержание!$H$8*(1+$H$14)*(1-$H$15)*(1-$H$16),0)</f>
        <v>478419</v>
      </c>
      <c r="AH36" s="190">
        <f>ROUND(AH91*Содержание!$H$8*(1+$H$14)*(1-$H$15)*(1-$H$16),0)</f>
        <v>550255</v>
      </c>
      <c r="AI36" s="190">
        <f>ROUND(AI91*Содержание!$H$8*(1+$H$14)*(1-$H$15)*(1-$H$16),0)</f>
        <v>551600</v>
      </c>
      <c r="AJ36" s="190">
        <f>ROUND(AJ91*Содержание!$H$8*(1+$H$14)*(1-$H$15)*(1-$H$16),0)</f>
        <v>561126</v>
      </c>
      <c r="AK36" s="190">
        <f>ROUND(AK91*Содержание!$H$8*(1+$H$14)*(1-$H$15)*(1-$H$16),0)</f>
        <v>567401</v>
      </c>
      <c r="AL36" s="190">
        <f>ROUND(AL91*Содержание!$H$8*(1+$H$14)*(1-$H$15)*(1-$H$16),0)</f>
        <v>572331</v>
      </c>
      <c r="AM36" s="190">
        <f>ROUND(AM91*Содержание!$H$8*(1+$H$14)*(1-$H$15)*(1-$H$16),0)</f>
        <v>599117</v>
      </c>
      <c r="AN36" s="190">
        <f>ROUND(AN91*Содержание!$H$8*(1+$H$14)*(1-$H$15)*(1-$H$16),0)</f>
        <v>600013</v>
      </c>
      <c r="AO36" s="190">
        <f>ROUND(AO91*Содержание!$H$8*(1+$H$14)*(1-$H$15)*(1-$H$16),0)</f>
        <v>602480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181">
        <v>3875</v>
      </c>
      <c r="B37" s="190">
        <f>ROUND(B92*Содержание!$H$8*(1+$H$14)*(1-$H$15)*(1-$H$16),0)</f>
        <v>211320</v>
      </c>
      <c r="C37" s="190">
        <f>ROUND(C92*Содержание!$H$8*(1+$H$14)*(1-$H$15)*(1-$H$16),0)</f>
        <v>216488</v>
      </c>
      <c r="D37" s="190">
        <f>ROUND(D92*Содержание!$H$8*(1+$H$14)*(1-$H$15)*(1-$H$16),0)</f>
        <v>221760</v>
      </c>
      <c r="E37" s="190">
        <f>ROUND(E92*Содержание!$H$8*(1+$H$14)*(1-$H$15)*(1-$H$16),0)</f>
        <v>229738</v>
      </c>
      <c r="F37" s="190">
        <f>ROUND(F92*Содержание!$H$8*(1+$H$14)*(1-$H$15)*(1-$H$16),0)</f>
        <v>243483</v>
      </c>
      <c r="G37" s="190">
        <f>ROUND(G92*Содержание!$H$8*(1+$H$14)*(1-$H$15)*(1-$H$16),0)</f>
        <v>260145</v>
      </c>
      <c r="H37" s="190">
        <f>ROUND(H92*Содержание!$H$8*(1+$H$14)*(1-$H$15)*(1-$H$16),0)</f>
        <v>264784</v>
      </c>
      <c r="I37" s="190">
        <f>ROUND(I92*Содержание!$H$8*(1+$H$14)*(1-$H$15)*(1-$H$16),0)</f>
        <v>273223</v>
      </c>
      <c r="J37" s="190">
        <f>ROUND(J92*Содержание!$H$8*(1+$H$14)*(1-$H$15)*(1-$H$16),0)</f>
        <v>291358</v>
      </c>
      <c r="K37" s="190">
        <f>ROUND(K92*Содержание!$H$8*(1+$H$14)*(1-$H$15)*(1-$H$16),0)</f>
        <v>297474</v>
      </c>
      <c r="L37" s="190">
        <f>ROUND(L92*Содержание!$H$8*(1+$H$14)*(1-$H$15)*(1-$H$16),0)</f>
        <v>304539</v>
      </c>
      <c r="M37" s="190">
        <f>ROUND(M92*Содержание!$H$8*(1+$H$14)*(1-$H$15)*(1-$H$16),0)</f>
        <v>311602</v>
      </c>
      <c r="N37" s="190">
        <f>ROUND(N92*Содержание!$H$8*(1+$H$14)*(1-$H$15)*(1-$H$16),0)</f>
        <v>328581</v>
      </c>
      <c r="O37" s="190">
        <f>ROUND(O92*Содержание!$H$8*(1+$H$14)*(1-$H$15)*(1-$H$16),0)</f>
        <v>345980</v>
      </c>
      <c r="P37" s="190">
        <f>ROUND(P92*Содержание!$H$8*(1+$H$14)*(1-$H$15)*(1-$H$16),0)</f>
        <v>351568</v>
      </c>
      <c r="Q37" s="190">
        <f>ROUND(Q92*Содержание!$H$8*(1+$H$14)*(1-$H$15)*(1-$H$16),0)</f>
        <v>357156</v>
      </c>
      <c r="R37" s="190">
        <f>ROUND(R92*Содержание!$H$8*(1+$H$14)*(1-$H$15)*(1-$H$16),0)</f>
        <v>369600</v>
      </c>
      <c r="S37" s="190">
        <f>ROUND(S92*Содержание!$H$8*(1+$H$14)*(1-$H$15)*(1-$H$16),0)</f>
        <v>375821</v>
      </c>
      <c r="T37" s="190">
        <f>ROUND(T92*Содержание!$H$8*(1+$H$14)*(1-$H$15)*(1-$H$16),0)</f>
        <v>381835</v>
      </c>
      <c r="U37" s="190">
        <f>ROUND(U92*Содержание!$H$8*(1+$H$14)*(1-$H$15)*(1-$H$16),0)</f>
        <v>391455</v>
      </c>
      <c r="V37" s="190">
        <f>ROUND(V92*Содержание!$H$8*(1+$H$14)*(1-$H$15)*(1-$H$16),0)</f>
        <v>404611</v>
      </c>
      <c r="W37" s="190">
        <f>ROUND(W92*Содержание!$H$8*(1+$H$14)*(1-$H$15)*(1-$H$16),0)</f>
        <v>422115</v>
      </c>
      <c r="X37" s="190">
        <f>ROUND(X92*Содержание!$H$8*(1+$H$14)*(1-$H$15)*(1-$H$16),0)</f>
        <v>427704</v>
      </c>
      <c r="Y37" s="190">
        <f>ROUND(Y92*Содержание!$H$8*(1+$H$14)*(1-$H$15)*(1-$H$16),0)</f>
        <v>437514</v>
      </c>
      <c r="Z37" s="190">
        <f>ROUND(Z92*Содержание!$H$8*(1+$H$14)*(1-$H$15)*(1-$H$16),0)</f>
        <v>442223</v>
      </c>
      <c r="AA37" s="190">
        <f>ROUND(AA92*Содержание!$H$8*(1+$H$14)*(1-$H$15)*(1-$H$16),0)</f>
        <v>446257</v>
      </c>
      <c r="AB37" s="190">
        <f>ROUND(AB92*Содержание!$H$8*(1+$H$14)*(1-$H$15)*(1-$H$16),0)</f>
        <v>453316</v>
      </c>
      <c r="AC37" s="190">
        <f>ROUND(AC92*Содержание!$H$8*(1+$H$14)*(1-$H$15)*(1-$H$16),0)</f>
        <v>460824</v>
      </c>
      <c r="AD37" s="190">
        <f>ROUND(AD92*Содержание!$H$8*(1+$H$14)*(1-$H$15)*(1-$H$16),0)</f>
        <v>468332</v>
      </c>
      <c r="AE37" s="190">
        <f>ROUND(AE92*Содержание!$H$8*(1+$H$14)*(1-$H$15)*(1-$H$16),0)</f>
        <v>475953</v>
      </c>
      <c r="AF37" s="190">
        <f>ROUND(AF92*Содержание!$H$8*(1+$H$14)*(1-$H$15)*(1-$H$16),0)</f>
        <v>529187</v>
      </c>
      <c r="AG37" s="190">
        <f>ROUND(AG92*Содержание!$H$8*(1+$H$14)*(1-$H$15)*(1-$H$16),0)</f>
        <v>534567</v>
      </c>
      <c r="AH37" s="190">
        <f>ROUND(AH92*Содержание!$H$8*(1+$H$14)*(1-$H$15)*(1-$H$16),0)</f>
        <v>571772</v>
      </c>
      <c r="AI37" s="190">
        <f>ROUND(AI92*Содержание!$H$8*(1+$H$14)*(1-$H$15)*(1-$H$16),0)</f>
        <v>577713</v>
      </c>
      <c r="AJ37" s="190">
        <f>ROUND(AJ92*Содержание!$H$8*(1+$H$14)*(1-$H$15)*(1-$H$16),0)</f>
        <v>597885</v>
      </c>
      <c r="AK37" s="190">
        <f>ROUND(AK92*Содержание!$H$8*(1+$H$14)*(1-$H$15)*(1-$H$16),0)</f>
        <v>603711</v>
      </c>
      <c r="AL37" s="190">
        <f>ROUND(AL92*Содержание!$H$8*(1+$H$14)*(1-$H$15)*(1-$H$16),0)</f>
        <v>619962</v>
      </c>
      <c r="AM37" s="190">
        <f>ROUND(AM92*Содержание!$H$8*(1+$H$14)*(1-$H$15)*(1-$H$16),0)</f>
        <v>634642</v>
      </c>
      <c r="AN37" s="190">
        <f>ROUND(AN92*Содержание!$H$8*(1+$H$14)*(1-$H$15)*(1-$H$16),0)</f>
        <v>635539</v>
      </c>
      <c r="AO37" s="190">
        <f>ROUND(AO92*Содержание!$H$8*(1+$H$14)*(1-$H$15)*(1-$H$16),0)</f>
        <v>636099</v>
      </c>
      <c r="AP37" s="77"/>
      <c r="AQ37" s="13"/>
      <c r="AR37" s="13"/>
      <c r="AS37" s="103"/>
      <c r="AT37" s="103"/>
      <c r="AU37" s="103"/>
      <c r="AV37" s="103"/>
      <c r="AW37" s="103"/>
      <c r="AX37" s="103"/>
      <c r="AY37" s="103"/>
      <c r="AZ37" s="103"/>
    </row>
    <row r="38" spans="1:52">
      <c r="A38" s="181">
        <v>4000</v>
      </c>
      <c r="B38" s="190">
        <f>ROUND(B93*Содержание!$H$8*(1+$H$14)*(1-$H$15)*(1-$H$16),0)</f>
        <v>218701</v>
      </c>
      <c r="C38" s="190">
        <f>ROUND(C93*Содержание!$H$8*(1+$H$14)*(1-$H$15)*(1-$H$16),0)</f>
        <v>224080</v>
      </c>
      <c r="D38" s="190">
        <f>ROUND(D93*Содержание!$H$8*(1+$H$14)*(1-$H$15)*(1-$H$16),0)</f>
        <v>229564</v>
      </c>
      <c r="E38" s="190">
        <f>ROUND(E93*Содержание!$H$8*(1+$H$14)*(1-$H$15)*(1-$H$16),0)</f>
        <v>237697</v>
      </c>
      <c r="F38" s="190">
        <f>ROUND(F93*Содержание!$H$8*(1+$H$14)*(1-$H$15)*(1-$H$16),0)</f>
        <v>249282</v>
      </c>
      <c r="G38" s="190">
        <f>ROUND(G93*Содержание!$H$8*(1+$H$14)*(1-$H$15)*(1-$H$16),0)</f>
        <v>263413</v>
      </c>
      <c r="H38" s="190">
        <f>ROUND(H93*Содержание!$H$8*(1+$H$14)*(1-$H$15)*(1-$H$16),0)</f>
        <v>268263</v>
      </c>
      <c r="I38" s="190">
        <f>ROUND(I93*Содержание!$H$8*(1+$H$14)*(1-$H$15)*(1-$H$16),0)</f>
        <v>276697</v>
      </c>
      <c r="J38" s="190">
        <f>ROUND(J93*Содержание!$H$8*(1+$H$14)*(1-$H$15)*(1-$H$16),0)</f>
        <v>294731</v>
      </c>
      <c r="K38" s="190">
        <f>ROUND(K93*Содержание!$H$8*(1+$H$14)*(1-$H$15)*(1-$H$16),0)</f>
        <v>300426</v>
      </c>
      <c r="L38" s="190">
        <f>ROUND(L93*Содержание!$H$8*(1+$H$14)*(1-$H$15)*(1-$H$16),0)</f>
        <v>306542</v>
      </c>
      <c r="M38" s="190">
        <f>ROUND(M93*Содержание!$H$8*(1+$H$14)*(1-$H$15)*(1-$H$16),0)</f>
        <v>319059</v>
      </c>
      <c r="N38" s="190">
        <f>ROUND(N93*Содержание!$H$8*(1+$H$14)*(1-$H$15)*(1-$H$16),0)</f>
        <v>331322</v>
      </c>
      <c r="O38" s="190">
        <f>ROUND(O93*Содержание!$H$8*(1+$H$14)*(1-$H$15)*(1-$H$16),0)</f>
        <v>350304</v>
      </c>
      <c r="P38" s="190">
        <f>ROUND(P93*Содержание!$H$8*(1+$H$14)*(1-$H$15)*(1-$H$16),0)</f>
        <v>356420</v>
      </c>
      <c r="Q38" s="190">
        <f>ROUND(Q93*Содержание!$H$8*(1+$H$14)*(1-$H$15)*(1-$H$16),0)</f>
        <v>362219</v>
      </c>
      <c r="R38" s="190">
        <f>ROUND(R93*Содержание!$H$8*(1+$H$14)*(1-$H$15)*(1-$H$16),0)</f>
        <v>378119</v>
      </c>
      <c r="S38" s="190">
        <f>ROUND(S93*Содержание!$H$8*(1+$H$14)*(1-$H$15)*(1-$H$16),0)</f>
        <v>384506</v>
      </c>
      <c r="T38" s="190">
        <f>ROUND(T93*Содержание!$H$8*(1+$H$14)*(1-$H$15)*(1-$H$16),0)</f>
        <v>390335</v>
      </c>
      <c r="U38" s="190">
        <f>ROUND(U93*Содержание!$H$8*(1+$H$14)*(1-$H$15)*(1-$H$16),0)</f>
        <v>408376</v>
      </c>
      <c r="V38" s="190">
        <f>ROUND(V93*Содержание!$H$8*(1+$H$14)*(1-$H$15)*(1-$H$16),0)</f>
        <v>414093</v>
      </c>
      <c r="W38" s="190">
        <f>ROUND(W93*Содержание!$H$8*(1+$H$14)*(1-$H$15)*(1-$H$16),0)</f>
        <v>431126</v>
      </c>
      <c r="X38" s="190">
        <f>ROUND(X93*Содержание!$H$8*(1+$H$14)*(1-$H$15)*(1-$H$16),0)</f>
        <v>437289</v>
      </c>
      <c r="Y38" s="190">
        <f>ROUND(Y93*Содержание!$H$8*(1+$H$14)*(1-$H$15)*(1-$H$16),0)</f>
        <v>443567</v>
      </c>
      <c r="Z38" s="190">
        <f>ROUND(Z93*Содержание!$H$8*(1+$H$14)*(1-$H$15)*(1-$H$16),0)</f>
        <v>444911</v>
      </c>
      <c r="AA38" s="190">
        <f>ROUND(AA93*Содержание!$H$8*(1+$H$14)*(1-$H$15)*(1-$H$16),0)</f>
        <v>446592</v>
      </c>
      <c r="AB38" s="190">
        <f>ROUND(AB93*Содержание!$H$8*(1+$H$14)*(1-$H$15)*(1-$H$16),0)</f>
        <v>463515</v>
      </c>
      <c r="AC38" s="190">
        <f>ROUND(AC93*Содержание!$H$8*(1+$H$14)*(1-$H$15)*(1-$H$16),0)</f>
        <v>466429</v>
      </c>
      <c r="AD38" s="190">
        <f>ROUND(AD93*Содержание!$H$8*(1+$H$14)*(1-$H$15)*(1-$H$16),0)</f>
        <v>469005</v>
      </c>
      <c r="AE38" s="190">
        <f>ROUND(AE93*Содержание!$H$8*(1+$H$14)*(1-$H$15)*(1-$H$16),0)</f>
        <v>518429</v>
      </c>
      <c r="AF38" s="190">
        <f>ROUND(AF93*Содержание!$H$8*(1+$H$14)*(1-$H$15)*(1-$H$16),0)</f>
        <v>532998</v>
      </c>
      <c r="AG38" s="190">
        <f>ROUND(AG93*Содержание!$H$8*(1+$H$14)*(1-$H$15)*(1-$H$16),0)</f>
        <v>538265</v>
      </c>
      <c r="AH38" s="190">
        <f>ROUND(AH93*Содержание!$H$8*(1+$H$14)*(1-$H$15)*(1-$H$16),0)</f>
        <v>571772</v>
      </c>
      <c r="AI38" s="190">
        <f>ROUND(AI93*Содержание!$H$8*(1+$H$14)*(1-$H$15)*(1-$H$16),0)</f>
        <v>584436</v>
      </c>
      <c r="AJ38" s="190">
        <f>ROUND(AJ93*Содержание!$H$8*(1+$H$14)*(1-$H$15)*(1-$H$16),0)</f>
        <v>597885</v>
      </c>
      <c r="AK38" s="190">
        <f>ROUND(AK93*Содержание!$H$8*(1+$H$14)*(1-$H$15)*(1-$H$16),0)</f>
        <v>607634</v>
      </c>
      <c r="AL38" s="190">
        <f>ROUND(AL93*Содержание!$H$8*(1+$H$14)*(1-$H$15)*(1-$H$16),0)</f>
        <v>620298</v>
      </c>
      <c r="AM38" s="190">
        <f>ROUND(AM93*Содержание!$H$8*(1+$H$14)*(1-$H$15)*(1-$H$16),0)</f>
        <v>634642</v>
      </c>
      <c r="AN38" s="190">
        <f>ROUND(AN93*Содержание!$H$8*(1+$H$14)*(1-$H$15)*(1-$H$16),0)</f>
        <v>635763</v>
      </c>
      <c r="AO38" s="190">
        <f>ROUND(AO93*Содержание!$H$8*(1+$H$14)*(1-$H$15)*(1-$H$16),0)</f>
        <v>637109</v>
      </c>
      <c r="AP38" s="77"/>
      <c r="AQ38" s="119" t="s">
        <v>660</v>
      </c>
      <c r="AR38" s="13"/>
      <c r="AS38" s="103"/>
      <c r="AT38" s="103"/>
      <c r="AU38" s="103"/>
      <c r="AV38" s="119" t="s">
        <v>661</v>
      </c>
      <c r="AW38" s="103"/>
      <c r="AX38" s="103"/>
      <c r="AY38" s="103"/>
      <c r="AZ38" s="103"/>
    </row>
    <row r="39" spans="1:52">
      <c r="A39" s="181">
        <v>4125</v>
      </c>
      <c r="B39" s="190">
        <f>ROUND(B94*Содержание!$H$8*(1+$H$14)*(1-$H$15)*(1-$H$16),0)</f>
        <v>221865</v>
      </c>
      <c r="C39" s="190">
        <f>ROUND(C94*Содержание!$H$8*(1+$H$14)*(1-$H$15)*(1-$H$16),0)</f>
        <v>227137</v>
      </c>
      <c r="D39" s="190">
        <f>ROUND(D94*Содержание!$H$8*(1+$H$14)*(1-$H$15)*(1-$H$16),0)</f>
        <v>232410</v>
      </c>
      <c r="E39" s="190">
        <f>ROUND(E94*Содержание!$H$8*(1+$H$14)*(1-$H$15)*(1-$H$16),0)</f>
        <v>241059</v>
      </c>
      <c r="F39" s="190">
        <f>ROUND(F94*Содержание!$H$8*(1+$H$14)*(1-$H$15)*(1-$H$16),0)</f>
        <v>255926</v>
      </c>
      <c r="G39" s="190">
        <f>ROUND(G94*Содержание!$H$8*(1+$H$14)*(1-$H$15)*(1-$H$16),0)</f>
        <v>273535</v>
      </c>
      <c r="H39" s="190">
        <f>ROUND(H94*Содержание!$H$8*(1+$H$14)*(1-$H$15)*(1-$H$16),0)</f>
        <v>279548</v>
      </c>
      <c r="I39" s="190">
        <f>ROUND(I94*Содержание!$H$8*(1+$H$14)*(1-$H$15)*(1-$H$16),0)</f>
        <v>289025</v>
      </c>
      <c r="J39" s="190">
        <f>ROUND(J94*Содержание!$H$8*(1+$H$14)*(1-$H$15)*(1-$H$16),0)</f>
        <v>306858</v>
      </c>
      <c r="K39" s="190">
        <f>ROUND(K94*Содержание!$H$8*(1+$H$14)*(1-$H$15)*(1-$H$16),0)</f>
        <v>311814</v>
      </c>
      <c r="L39" s="190">
        <f>ROUND(L94*Содержание!$H$8*(1+$H$14)*(1-$H$15)*(1-$H$16),0)</f>
        <v>318037</v>
      </c>
      <c r="M39" s="190">
        <f>ROUND(M94*Содержание!$H$8*(1+$H$14)*(1-$H$15)*(1-$H$16),0)</f>
        <v>331048</v>
      </c>
      <c r="N39" s="190">
        <f>ROUND(N94*Содержание!$H$8*(1+$H$14)*(1-$H$15)*(1-$H$16),0)</f>
        <v>342605</v>
      </c>
      <c r="O39" s="190">
        <f>ROUND(O94*Содержание!$H$8*(1+$H$14)*(1-$H$15)*(1-$H$16),0)</f>
        <v>360952</v>
      </c>
      <c r="P39" s="190">
        <f>ROUND(P94*Содержание!$H$8*(1+$H$14)*(1-$H$15)*(1-$H$16),0)</f>
        <v>368756</v>
      </c>
      <c r="Q39" s="190">
        <f>ROUND(Q94*Содержание!$H$8*(1+$H$14)*(1-$H$15)*(1-$H$16),0)</f>
        <v>375928</v>
      </c>
      <c r="R39" s="190">
        <f>ROUND(R94*Содержание!$H$8*(1+$H$14)*(1-$H$15)*(1-$H$16),0)</f>
        <v>393247</v>
      </c>
      <c r="S39" s="190">
        <f>ROUND(S94*Содержание!$H$8*(1+$H$14)*(1-$H$15)*(1-$H$16),0)</f>
        <v>399970</v>
      </c>
      <c r="T39" s="190">
        <f>ROUND(T94*Содержание!$H$8*(1+$H$14)*(1-$H$15)*(1-$H$16),0)</f>
        <v>405687</v>
      </c>
      <c r="U39" s="190">
        <f>ROUND(U94*Содержание!$H$8*(1+$H$14)*(1-$H$15)*(1-$H$16),0)</f>
        <v>422833</v>
      </c>
      <c r="V39" s="190">
        <f>ROUND(V94*Содержание!$H$8*(1+$H$14)*(1-$H$15)*(1-$H$16),0)</f>
        <v>428439</v>
      </c>
      <c r="W39" s="190">
        <f>ROUND(W94*Содержание!$H$8*(1+$H$14)*(1-$H$15)*(1-$H$16),0)</f>
        <v>442782</v>
      </c>
      <c r="X39" s="190">
        <f>ROUND(X94*Содержание!$H$8*(1+$H$14)*(1-$H$15)*(1-$H$16),0)</f>
        <v>452869</v>
      </c>
      <c r="Y39" s="190">
        <f>ROUND(Y94*Содержание!$H$8*(1+$H$14)*(1-$H$15)*(1-$H$16),0)</f>
        <v>458919</v>
      </c>
      <c r="Z39" s="190">
        <f>ROUND(Z94*Содержание!$H$8*(1+$H$14)*(1-$H$15)*(1-$H$16),0)</f>
        <v>460040</v>
      </c>
      <c r="AA39" s="190">
        <f>ROUND(AA94*Содержание!$H$8*(1+$H$14)*(1-$H$15)*(1-$H$16),0)</f>
        <v>462168</v>
      </c>
      <c r="AB39" s="190">
        <f>ROUND(AB94*Содержание!$H$8*(1+$H$14)*(1-$H$15)*(1-$H$16),0)</f>
        <v>463625</v>
      </c>
      <c r="AC39" s="190">
        <f>ROUND(AC94*Содержание!$H$8*(1+$H$14)*(1-$H$15)*(1-$H$16),0)</f>
        <v>470687</v>
      </c>
      <c r="AD39" s="190">
        <f>ROUND(AD94*Содержание!$H$8*(1+$H$14)*(1-$H$15)*(1-$H$16),0)</f>
        <v>508677</v>
      </c>
      <c r="AE39" s="190">
        <f>ROUND(AE94*Содержание!$H$8*(1+$H$14)*(1-$H$15)*(1-$H$16),0)</f>
        <v>534228</v>
      </c>
      <c r="AF39" s="190">
        <f>ROUND(AF94*Содержание!$H$8*(1+$H$14)*(1-$H$15)*(1-$H$16),0)</f>
        <v>539048</v>
      </c>
      <c r="AG39" s="190">
        <f>ROUND(AG94*Содержание!$H$8*(1+$H$14)*(1-$H$15)*(1-$H$16),0)</f>
        <v>544428</v>
      </c>
      <c r="AH39" s="190">
        <f>ROUND(AH94*Содержание!$H$8*(1+$H$14)*(1-$H$15)*(1-$H$16),0)</f>
        <v>585781</v>
      </c>
      <c r="AI39" s="190">
        <f>ROUND(AI94*Содержание!$H$8*(1+$H$14)*(1-$H$15)*(1-$H$16),0)</f>
        <v>586901</v>
      </c>
      <c r="AJ39" s="190">
        <f>ROUND(AJ94*Содержание!$H$8*(1+$H$14)*(1-$H$15)*(1-$H$16),0)</f>
        <v>598333</v>
      </c>
      <c r="AK39" s="190">
        <f>ROUND(AK94*Содержание!$H$8*(1+$H$14)*(1-$H$15)*(1-$H$16),0)</f>
        <v>615140</v>
      </c>
      <c r="AL39" s="190">
        <f>ROUND(AL94*Содержание!$H$8*(1+$H$14)*(1-$H$15)*(1-$H$16),0)</f>
        <v>620972</v>
      </c>
      <c r="AM39" s="190">
        <f>ROUND(AM94*Содержание!$H$8*(1+$H$14)*(1-$H$15)*(1-$H$16),0)</f>
        <v>634979</v>
      </c>
      <c r="AN39" s="190">
        <f>ROUND(AN94*Содержание!$H$8*(1+$H$14)*(1-$H$15)*(1-$H$16),0)</f>
        <v>635875</v>
      </c>
      <c r="AO39" s="190">
        <f>ROUND(AO94*Содержание!$H$8*(1+$H$14)*(1-$H$15)*(1-$H$16),0)</f>
        <v>665908</v>
      </c>
      <c r="AP39" s="77"/>
      <c r="AQ39" s="119" t="s">
        <v>289</v>
      </c>
      <c r="AR39" s="13"/>
      <c r="AS39" s="103"/>
      <c r="AT39" s="103"/>
      <c r="AU39" s="103"/>
      <c r="AV39" s="119" t="s">
        <v>291</v>
      </c>
      <c r="AW39" s="103"/>
      <c r="AX39" s="103"/>
      <c r="AY39" s="103"/>
      <c r="AZ39" s="103"/>
    </row>
    <row r="40" spans="1:52">
      <c r="A40" s="181">
        <v>4250</v>
      </c>
      <c r="B40" s="190">
        <f>ROUND(B95*Содержание!$H$8*(1+$H$14)*(1-$H$15)*(1-$H$16),0)</f>
        <v>224713</v>
      </c>
      <c r="C40" s="190">
        <f>ROUND(C95*Содержание!$H$8*(1+$H$14)*(1-$H$15)*(1-$H$16),0)</f>
        <v>230091</v>
      </c>
      <c r="D40" s="190">
        <f>ROUND(D95*Содержание!$H$8*(1+$H$14)*(1-$H$15)*(1-$H$16),0)</f>
        <v>235469</v>
      </c>
      <c r="E40" s="190">
        <f>ROUND(E95*Содержание!$H$8*(1+$H$14)*(1-$H$15)*(1-$H$16),0)</f>
        <v>250695</v>
      </c>
      <c r="F40" s="190">
        <f>ROUND(F95*Содержание!$H$8*(1+$H$14)*(1-$H$15)*(1-$H$16),0)</f>
        <v>261791</v>
      </c>
      <c r="G40" s="190">
        <f>ROUND(G95*Содержание!$H$8*(1+$H$14)*(1-$H$15)*(1-$H$16),0)</f>
        <v>276914</v>
      </c>
      <c r="H40" s="190">
        <f>ROUND(H95*Содержание!$H$8*(1+$H$14)*(1-$H$15)*(1-$H$16),0)</f>
        <v>282921</v>
      </c>
      <c r="I40" s="190">
        <f>ROUND(I95*Содержание!$H$8*(1+$H$14)*(1-$H$15)*(1-$H$16),0)</f>
        <v>292160</v>
      </c>
      <c r="J40" s="190">
        <f>ROUND(J95*Содержание!$H$8*(1+$H$14)*(1-$H$15)*(1-$H$16),0)</f>
        <v>310550</v>
      </c>
      <c r="K40" s="190">
        <f>ROUND(K95*Содержание!$H$8*(1+$H$14)*(1-$H$15)*(1-$H$16),0)</f>
        <v>315611</v>
      </c>
      <c r="L40" s="190">
        <f>ROUND(L95*Содержание!$H$8*(1+$H$14)*(1-$H$15)*(1-$H$16),0)</f>
        <v>321938</v>
      </c>
      <c r="M40" s="190">
        <f>ROUND(M95*Содержание!$H$8*(1+$H$14)*(1-$H$15)*(1-$H$16),0)</f>
        <v>334636</v>
      </c>
      <c r="N40" s="190">
        <f>ROUND(N95*Содержание!$H$8*(1+$H$14)*(1-$H$15)*(1-$H$16),0)</f>
        <v>346719</v>
      </c>
      <c r="O40" s="190">
        <f>ROUND(O95*Содержание!$H$8*(1+$H$14)*(1-$H$15)*(1-$H$16),0)</f>
        <v>365171</v>
      </c>
      <c r="P40" s="190">
        <f>ROUND(P95*Содержание!$H$8*(1+$H$14)*(1-$H$15)*(1-$H$16),0)</f>
        <v>372130</v>
      </c>
      <c r="Q40" s="190">
        <f>ROUND(Q95*Содержание!$H$8*(1+$H$14)*(1-$H$15)*(1-$H$16),0)</f>
        <v>379198</v>
      </c>
      <c r="R40" s="190">
        <f>ROUND(R95*Содержание!$H$8*(1+$H$14)*(1-$H$15)*(1-$H$16),0)</f>
        <v>396386</v>
      </c>
      <c r="S40" s="190">
        <f>ROUND(S95*Содержание!$H$8*(1+$H$14)*(1-$H$15)*(1-$H$16),0)</f>
        <v>403333</v>
      </c>
      <c r="T40" s="190">
        <f>ROUND(T95*Содержание!$H$8*(1+$H$14)*(1-$H$15)*(1-$H$16),0)</f>
        <v>409273</v>
      </c>
      <c r="U40" s="190">
        <f>ROUND(U95*Содержание!$H$8*(1+$H$14)*(1-$H$15)*(1-$H$16),0)</f>
        <v>428439</v>
      </c>
      <c r="V40" s="190">
        <f>ROUND(V95*Содержание!$H$8*(1+$H$14)*(1-$H$15)*(1-$H$16),0)</f>
        <v>433703</v>
      </c>
      <c r="W40" s="190">
        <f>ROUND(W95*Содержание!$H$8*(1+$H$14)*(1-$H$15)*(1-$H$16),0)</f>
        <v>451971</v>
      </c>
      <c r="X40" s="190">
        <f>ROUND(X95*Содержание!$H$8*(1+$H$14)*(1-$H$15)*(1-$H$16),0)</f>
        <v>457910</v>
      </c>
      <c r="Y40" s="190">
        <f>ROUND(Y95*Содержание!$H$8*(1+$H$14)*(1-$H$15)*(1-$H$16),0)</f>
        <v>464186</v>
      </c>
      <c r="Z40" s="190">
        <f>ROUND(Z95*Содержание!$H$8*(1+$H$14)*(1-$H$15)*(1-$H$16),0)</f>
        <v>466429</v>
      </c>
      <c r="AA40" s="190">
        <f>ROUND(AA95*Содержание!$H$8*(1+$H$14)*(1-$H$15)*(1-$H$16),0)</f>
        <v>468444</v>
      </c>
      <c r="AB40" s="190">
        <f>ROUND(AB95*Содержание!$H$8*(1+$H$14)*(1-$H$15)*(1-$H$16),0)</f>
        <v>473376</v>
      </c>
      <c r="AC40" s="190">
        <f>ROUND(AC95*Содержание!$H$8*(1+$H$14)*(1-$H$15)*(1-$H$16),0)</f>
        <v>510247</v>
      </c>
      <c r="AD40" s="190">
        <f>ROUND(AD95*Содержание!$H$8*(1+$H$14)*(1-$H$15)*(1-$H$16),0)</f>
        <v>534567</v>
      </c>
      <c r="AE40" s="190">
        <f>ROUND(AE95*Содержание!$H$8*(1+$H$14)*(1-$H$15)*(1-$H$16),0)</f>
        <v>541736</v>
      </c>
      <c r="AF40" s="190">
        <f>ROUND(AF95*Содержание!$H$8*(1+$H$14)*(1-$H$15)*(1-$H$16),0)</f>
        <v>568971</v>
      </c>
      <c r="AG40" s="190">
        <f>ROUND(AG95*Содержание!$H$8*(1+$H$14)*(1-$H$15)*(1-$H$16),0)</f>
        <v>574462</v>
      </c>
      <c r="AH40" s="190">
        <f>ROUND(AH95*Содержание!$H$8*(1+$H$14)*(1-$H$15)*(1-$H$16),0)</f>
        <v>586678</v>
      </c>
      <c r="AI40" s="190">
        <f>ROUND(AI95*Содержание!$H$8*(1+$H$14)*(1-$H$15)*(1-$H$16),0)</f>
        <v>599227</v>
      </c>
      <c r="AJ40" s="190">
        <f>ROUND(AJ95*Содержание!$H$8*(1+$H$14)*(1-$H$15)*(1-$H$16),0)</f>
        <v>605616</v>
      </c>
      <c r="AK40" s="190">
        <f>ROUND(AK95*Содержание!$H$8*(1+$H$14)*(1-$H$15)*(1-$H$16),0)</f>
        <v>622201</v>
      </c>
      <c r="AL40" s="190">
        <f>ROUND(AL95*Содержание!$H$8*(1+$H$14)*(1-$H$15)*(1-$H$16),0)</f>
        <v>630271</v>
      </c>
      <c r="AM40" s="190">
        <f>ROUND(AM95*Содержание!$H$8*(1+$H$14)*(1-$H$15)*(1-$H$16),0)</f>
        <v>635763</v>
      </c>
      <c r="AN40" s="190">
        <f>ROUND(AN95*Содержание!$H$8*(1+$H$14)*(1-$H$15)*(1-$H$16),0)</f>
        <v>668376</v>
      </c>
      <c r="AO40" s="190">
        <f>ROUND(AO95*Содержание!$H$8*(1+$H$14)*(1-$H$15)*(1-$H$16),0)</f>
        <v>668710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181">
        <v>4375</v>
      </c>
      <c r="B41" s="190">
        <f>ROUND(B96*Содержание!$H$8*(1+$H$14)*(1-$H$15)*(1-$H$16),0)</f>
        <v>227561</v>
      </c>
      <c r="C41" s="190">
        <f>ROUND(C96*Содержание!$H$8*(1+$H$14)*(1-$H$15)*(1-$H$16),0)</f>
        <v>232623</v>
      </c>
      <c r="D41" s="190">
        <f>ROUND(D96*Содержание!$H$8*(1+$H$14)*(1-$H$15)*(1-$H$16),0)</f>
        <v>237683</v>
      </c>
      <c r="E41" s="190">
        <f>ROUND(E96*Содержание!$H$8*(1+$H$14)*(1-$H$15)*(1-$H$16),0)</f>
        <v>252267</v>
      </c>
      <c r="F41" s="190">
        <f>ROUND(F96*Содержание!$H$8*(1+$H$14)*(1-$H$15)*(1-$H$16),0)</f>
        <v>263696</v>
      </c>
      <c r="G41" s="190">
        <f>ROUND(G96*Содержание!$H$8*(1+$H$14)*(1-$H$15)*(1-$H$16),0)</f>
        <v>278809</v>
      </c>
      <c r="H41" s="190">
        <f>ROUND(H96*Содержание!$H$8*(1+$H$14)*(1-$H$15)*(1-$H$16),0)</f>
        <v>285559</v>
      </c>
      <c r="I41" s="190">
        <f>ROUND(I96*Содержание!$H$8*(1+$H$14)*(1-$H$15)*(1-$H$16),0)</f>
        <v>295747</v>
      </c>
      <c r="J41" s="190">
        <f>ROUND(J96*Содержание!$H$8*(1+$H$14)*(1-$H$15)*(1-$H$16),0)</f>
        <v>314346</v>
      </c>
      <c r="K41" s="190">
        <f>ROUND(K96*Содержание!$H$8*(1+$H$14)*(1-$H$15)*(1-$H$16),0)</f>
        <v>319617</v>
      </c>
      <c r="L41" s="190">
        <f>ROUND(L96*Содержание!$H$8*(1+$H$14)*(1-$H$15)*(1-$H$16),0)</f>
        <v>325945</v>
      </c>
      <c r="M41" s="190">
        <f>ROUND(M96*Содержание!$H$8*(1+$H$14)*(1-$H$15)*(1-$H$16),0)</f>
        <v>339006</v>
      </c>
      <c r="N41" s="190">
        <f>ROUND(N96*Содержание!$H$8*(1+$H$14)*(1-$H$15)*(1-$H$16),0)</f>
        <v>351253</v>
      </c>
      <c r="O41" s="190">
        <f>ROUND(O96*Содержание!$H$8*(1+$H$14)*(1-$H$15)*(1-$H$16),0)</f>
        <v>369917</v>
      </c>
      <c r="P41" s="190">
        <f>ROUND(P96*Содержание!$H$8*(1+$H$14)*(1-$H$15)*(1-$H$16),0)</f>
        <v>376982</v>
      </c>
      <c r="Q41" s="190">
        <f>ROUND(Q96*Содержание!$H$8*(1+$H$14)*(1-$H$15)*(1-$H$16),0)</f>
        <v>395488</v>
      </c>
      <c r="R41" s="190">
        <f>ROUND(R96*Содержание!$H$8*(1+$H$14)*(1-$H$15)*(1-$H$16),0)</f>
        <v>400531</v>
      </c>
      <c r="S41" s="190">
        <f>ROUND(S96*Содержание!$H$8*(1+$H$14)*(1-$H$15)*(1-$H$16),0)</f>
        <v>408153</v>
      </c>
      <c r="T41" s="190">
        <f>ROUND(T96*Содержание!$H$8*(1+$H$14)*(1-$H$15)*(1-$H$16),0)</f>
        <v>414540</v>
      </c>
      <c r="U41" s="190">
        <f>ROUND(U96*Содержание!$H$8*(1+$H$14)*(1-$H$15)*(1-$H$16),0)</f>
        <v>433480</v>
      </c>
      <c r="V41" s="190">
        <f>ROUND(V96*Содержание!$H$8*(1+$H$14)*(1-$H$15)*(1-$H$16),0)</f>
        <v>439193</v>
      </c>
      <c r="W41" s="190">
        <f>ROUND(W96*Содержание!$H$8*(1+$H$14)*(1-$H$15)*(1-$H$16),0)</f>
        <v>453433</v>
      </c>
      <c r="X41" s="190">
        <f>ROUND(X96*Содержание!$H$8*(1+$H$14)*(1-$H$15)*(1-$H$16),0)</f>
        <v>459867</v>
      </c>
      <c r="Y41" s="190">
        <f>ROUND(Y96*Содержание!$H$8*(1+$H$14)*(1-$H$15)*(1-$H$16),0)</f>
        <v>483686</v>
      </c>
      <c r="Z41" s="190">
        <f>ROUND(Z96*Содержание!$H$8*(1+$H$14)*(1-$H$15)*(1-$H$16),0)</f>
        <v>478867</v>
      </c>
      <c r="AA41" s="190">
        <f>ROUND(AA96*Содержание!$H$8*(1+$H$14)*(1-$H$15)*(1-$H$16),0)</f>
        <v>486018</v>
      </c>
      <c r="AB41" s="190">
        <f>ROUND(AB96*Содержание!$H$8*(1+$H$14)*(1-$H$15)*(1-$H$16),0)</f>
        <v>510471</v>
      </c>
      <c r="AC41" s="190">
        <f>ROUND(AC96*Содержание!$H$8*(1+$H$14)*(1-$H$15)*(1-$H$16),0)</f>
        <v>537030</v>
      </c>
      <c r="AD41" s="190">
        <f>ROUND(AD96*Содержание!$H$8*(1+$H$14)*(1-$H$15)*(1-$H$16),0)</f>
        <v>542858</v>
      </c>
      <c r="AE41" s="190">
        <f>ROUND(AE96*Содержание!$H$8*(1+$H$14)*(1-$H$15)*(1-$H$16),0)</f>
        <v>572331</v>
      </c>
      <c r="AF41" s="190">
        <f>ROUND(AF96*Содержание!$H$8*(1+$H$14)*(1-$H$15)*(1-$H$16),0)</f>
        <v>575807</v>
      </c>
      <c r="AG41" s="190">
        <f>ROUND(AG96*Содержание!$H$8*(1+$H$14)*(1-$H$15)*(1-$H$16),0)</f>
        <v>582868</v>
      </c>
      <c r="AH41" s="190">
        <f>ROUND(AH96*Содержание!$H$8*(1+$H$14)*(1-$H$15)*(1-$H$16),0)</f>
        <v>620298</v>
      </c>
      <c r="AI41" s="190">
        <f>ROUND(AI96*Содержание!$H$8*(1+$H$14)*(1-$H$15)*(1-$H$16),0)</f>
        <v>621082</v>
      </c>
      <c r="AJ41" s="190">
        <f>ROUND(AJ96*Содержание!$H$8*(1+$H$14)*(1-$H$15)*(1-$H$16),0)</f>
        <v>622201</v>
      </c>
      <c r="AK41" s="190">
        <f>ROUND(AK96*Содержание!$H$8*(1+$H$14)*(1-$H$15)*(1-$H$16),0)</f>
        <v>629710</v>
      </c>
      <c r="AL41" s="190">
        <f>ROUND(AL96*Содержание!$H$8*(1+$H$14)*(1-$H$15)*(1-$H$16),0)</f>
        <v>637333</v>
      </c>
      <c r="AM41" s="190">
        <f>ROUND(AM96*Содержание!$H$8*(1+$H$14)*(1-$H$15)*(1-$H$16),0)</f>
        <v>663220</v>
      </c>
      <c r="AN41" s="190">
        <f>ROUND(AN96*Содержание!$H$8*(1+$H$14)*(1-$H$15)*(1-$H$16),0)</f>
        <v>668599</v>
      </c>
      <c r="AO41" s="190">
        <f>ROUND(AO96*Содержание!$H$8*(1+$H$14)*(1-$H$15)*(1-$H$16),0)</f>
        <v>669494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181">
        <v>4500</v>
      </c>
      <c r="B42" s="190">
        <f>ROUND(B97*Содержание!$H$8*(1+$H$14)*(1-$H$15)*(1-$H$16),0)</f>
        <v>243169</v>
      </c>
      <c r="C42" s="190">
        <f>ROUND(C97*Содержание!$H$8*(1+$H$14)*(1-$H$15)*(1-$H$16),0)</f>
        <v>249177</v>
      </c>
      <c r="D42" s="190">
        <f>ROUND(D97*Содержание!$H$8*(1+$H$14)*(1-$H$15)*(1-$H$16),0)</f>
        <v>255503</v>
      </c>
      <c r="E42" s="190">
        <f>ROUND(E97*Содержание!$H$8*(1+$H$14)*(1-$H$15)*(1-$H$16),0)</f>
        <v>264144</v>
      </c>
      <c r="F42" s="190">
        <f>ROUND(F97*Содержание!$H$8*(1+$H$14)*(1-$H$15)*(1-$H$16),0)</f>
        <v>282182</v>
      </c>
      <c r="G42" s="190">
        <f>ROUND(G97*Содержание!$H$8*(1+$H$14)*(1-$H$15)*(1-$H$16),0)</f>
        <v>302430</v>
      </c>
      <c r="H42" s="190">
        <f>ROUND(H97*Содержание!$H$8*(1+$H$14)*(1-$H$15)*(1-$H$16),0)</f>
        <v>308546</v>
      </c>
      <c r="I42" s="190">
        <f>ROUND(I97*Содержание!$H$8*(1+$H$14)*(1-$H$15)*(1-$H$16),0)</f>
        <v>317152</v>
      </c>
      <c r="J42" s="190">
        <f>ROUND(J97*Содержание!$H$8*(1+$H$14)*(1-$H$15)*(1-$H$16),0)</f>
        <v>339547</v>
      </c>
      <c r="K42" s="190">
        <f>ROUND(K97*Содержание!$H$8*(1+$H$14)*(1-$H$15)*(1-$H$16),0)</f>
        <v>346085</v>
      </c>
      <c r="L42" s="190">
        <f>ROUND(L97*Содержание!$H$8*(1+$H$14)*(1-$H$15)*(1-$H$16),0)</f>
        <v>353678</v>
      </c>
      <c r="M42" s="190">
        <f>ROUND(M97*Содержание!$H$8*(1+$H$14)*(1-$H$15)*(1-$H$16),0)</f>
        <v>360848</v>
      </c>
      <c r="N42" s="190">
        <f>ROUND(N97*Содержание!$H$8*(1+$H$14)*(1-$H$15)*(1-$H$16),0)</f>
        <v>381835</v>
      </c>
      <c r="O42" s="190">
        <f>ROUND(O97*Содержание!$H$8*(1+$H$14)*(1-$H$15)*(1-$H$16),0)</f>
        <v>403238</v>
      </c>
      <c r="P42" s="190">
        <f>ROUND(P97*Содержание!$H$8*(1+$H$14)*(1-$H$15)*(1-$H$16),0)</f>
        <v>410093</v>
      </c>
      <c r="Q42" s="190">
        <f>ROUND(Q97*Содержание!$H$8*(1+$H$14)*(1-$H$15)*(1-$H$16),0)</f>
        <v>416948</v>
      </c>
      <c r="R42" s="190">
        <f>ROUND(R97*Содержание!$H$8*(1+$H$14)*(1-$H$15)*(1-$H$16),0)</f>
        <v>431816</v>
      </c>
      <c r="S42" s="190">
        <f>ROUND(S97*Содержание!$H$8*(1+$H$14)*(1-$H$15)*(1-$H$16),0)</f>
        <v>439302</v>
      </c>
      <c r="T42" s="190">
        <f>ROUND(T97*Содержание!$H$8*(1+$H$14)*(1-$H$15)*(1-$H$16),0)</f>
        <v>445945</v>
      </c>
      <c r="U42" s="190">
        <f>ROUND(U97*Содержание!$H$8*(1+$H$14)*(1-$H$15)*(1-$H$16),0)</f>
        <v>460154</v>
      </c>
      <c r="V42" s="190">
        <f>ROUND(V97*Содержание!$H$8*(1+$H$14)*(1-$H$15)*(1-$H$16),0)</f>
        <v>475842</v>
      </c>
      <c r="W42" s="190">
        <f>ROUND(W97*Содержание!$H$8*(1+$H$14)*(1-$H$15)*(1-$H$16),0)</f>
        <v>493504</v>
      </c>
      <c r="X42" s="190">
        <f>ROUND(X97*Содержание!$H$8*(1+$H$14)*(1-$H$15)*(1-$H$16),0)</f>
        <v>500042</v>
      </c>
      <c r="Y42" s="190">
        <f>ROUND(Y97*Содержание!$H$8*(1+$H$14)*(1-$H$15)*(1-$H$16),0)</f>
        <v>509237</v>
      </c>
      <c r="Z42" s="190">
        <f>ROUND(Z97*Содержание!$H$8*(1+$H$14)*(1-$H$15)*(1-$H$16),0)</f>
        <v>528515</v>
      </c>
      <c r="AA42" s="190">
        <f>ROUND(AA97*Содержание!$H$8*(1+$H$14)*(1-$H$15)*(1-$H$16),0)</f>
        <v>545886</v>
      </c>
      <c r="AB42" s="190">
        <f>ROUND(AB97*Содержание!$H$8*(1+$H$14)*(1-$H$15)*(1-$H$16),0)</f>
        <v>573676</v>
      </c>
      <c r="AC42" s="190">
        <f>ROUND(AC97*Содержание!$H$8*(1+$H$14)*(1-$H$15)*(1-$H$16),0)</f>
        <v>579393</v>
      </c>
      <c r="AD42" s="190">
        <f>ROUND(AD97*Содержание!$H$8*(1+$H$14)*(1-$H$15)*(1-$H$16),0)</f>
        <v>587686</v>
      </c>
      <c r="AE42" s="190">
        <f>ROUND(AE97*Содержание!$H$8*(1+$H$14)*(1-$H$15)*(1-$H$16),0)</f>
        <v>594746</v>
      </c>
      <c r="AF42" s="190">
        <f>ROUND(AF97*Содержание!$H$8*(1+$H$14)*(1-$H$15)*(1-$H$16),0)</f>
        <v>598555</v>
      </c>
      <c r="AG42" s="190">
        <f>ROUND(AG97*Содержание!$H$8*(1+$H$14)*(1-$H$15)*(1-$H$16),0)</f>
        <v>616936</v>
      </c>
      <c r="AH42" s="190">
        <f>ROUND(AH97*Содержание!$H$8*(1+$H$14)*(1-$H$15)*(1-$H$16),0)</f>
        <v>630047</v>
      </c>
      <c r="AI42" s="190">
        <f>ROUND(AI97*Содержание!$H$8*(1+$H$14)*(1-$H$15)*(1-$H$16),0)</f>
        <v>631504</v>
      </c>
      <c r="AJ42" s="190">
        <f>ROUND(AJ97*Содержание!$H$8*(1+$H$14)*(1-$H$15)*(1-$H$16),0)</f>
        <v>670392</v>
      </c>
      <c r="AK42" s="190">
        <f>ROUND(AK97*Содержание!$H$8*(1+$H$14)*(1-$H$15)*(1-$H$16),0)</f>
        <v>671400</v>
      </c>
      <c r="AL42" s="190">
        <f>ROUND(AL97*Содержание!$H$8*(1+$H$14)*(1-$H$15)*(1-$H$16),0)</f>
        <v>676557</v>
      </c>
      <c r="AM42" s="190">
        <f>ROUND(AM97*Содержание!$H$8*(1+$H$14)*(1-$H$15)*(1-$H$16),0)</f>
        <v>686866</v>
      </c>
      <c r="AN42" s="190">
        <f>ROUND(AN97*Содержание!$H$8*(1+$H$14)*(1-$H$15)*(1-$H$16),0)</f>
        <v>691125</v>
      </c>
      <c r="AO42" s="190">
        <f>ROUND(AO97*Содержание!$H$8*(1+$H$14)*(1-$H$15)*(1-$H$16),0)</f>
        <v>711856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181">
        <v>4625</v>
      </c>
      <c r="B43" s="190">
        <f>ROUND(B98*Содержание!$H$8*(1+$H$14)*(1-$H$15)*(1-$H$16),0)</f>
        <v>246015</v>
      </c>
      <c r="C43" s="190">
        <f>ROUND(C98*Содержание!$H$8*(1+$H$14)*(1-$H$15)*(1-$H$16),0)</f>
        <v>251920</v>
      </c>
      <c r="D43" s="190">
        <f>ROUND(D98*Содержание!$H$8*(1+$H$14)*(1-$H$15)*(1-$H$16),0)</f>
        <v>258141</v>
      </c>
      <c r="E43" s="190">
        <f>ROUND(E98*Содержание!$H$8*(1+$H$14)*(1-$H$15)*(1-$H$16),0)</f>
        <v>267281</v>
      </c>
      <c r="F43" s="190">
        <f>ROUND(F98*Содержание!$H$8*(1+$H$14)*(1-$H$15)*(1-$H$16),0)</f>
        <v>285346</v>
      </c>
      <c r="G43" s="190">
        <f>ROUND(G98*Содержание!$H$8*(1+$H$14)*(1-$H$15)*(1-$H$16),0)</f>
        <v>305594</v>
      </c>
      <c r="H43" s="190">
        <f>ROUND(H98*Содержание!$H$8*(1+$H$14)*(1-$H$15)*(1-$H$16),0)</f>
        <v>312025</v>
      </c>
      <c r="I43" s="190">
        <f>ROUND(I98*Содержание!$H$8*(1+$H$14)*(1-$H$15)*(1-$H$16),0)</f>
        <v>322083</v>
      </c>
      <c r="J43" s="190">
        <f>ROUND(J98*Содержание!$H$8*(1+$H$14)*(1-$H$15)*(1-$H$16),0)</f>
        <v>343238</v>
      </c>
      <c r="K43" s="190">
        <f>ROUND(K98*Содержание!$H$8*(1+$H$14)*(1-$H$15)*(1-$H$16),0)</f>
        <v>348828</v>
      </c>
      <c r="L43" s="190">
        <f>ROUND(L98*Содержание!$H$8*(1+$H$14)*(1-$H$15)*(1-$H$16),0)</f>
        <v>356737</v>
      </c>
      <c r="M43" s="190">
        <f>ROUND(M98*Содержание!$H$8*(1+$H$14)*(1-$H$15)*(1-$H$16),0)</f>
        <v>364749</v>
      </c>
      <c r="N43" s="190">
        <f>ROUND(N98*Содержание!$H$8*(1+$H$14)*(1-$H$15)*(1-$H$16),0)</f>
        <v>386472</v>
      </c>
      <c r="O43" s="190">
        <f>ROUND(O98*Содержание!$H$8*(1+$H$14)*(1-$H$15)*(1-$H$16),0)</f>
        <v>407668</v>
      </c>
      <c r="P43" s="190">
        <f>ROUND(P98*Содержание!$H$8*(1+$H$14)*(1-$H$15)*(1-$H$16),0)</f>
        <v>414627</v>
      </c>
      <c r="Q43" s="190">
        <f>ROUND(Q98*Содержание!$H$8*(1+$H$14)*(1-$H$15)*(1-$H$16),0)</f>
        <v>421589</v>
      </c>
      <c r="R43" s="190">
        <f>ROUND(R98*Содержание!$H$8*(1+$H$14)*(1-$H$15)*(1-$H$16),0)</f>
        <v>436562</v>
      </c>
      <c r="S43" s="190">
        <f>ROUND(S98*Содержание!$H$8*(1+$H$14)*(1-$H$15)*(1-$H$16),0)</f>
        <v>446030</v>
      </c>
      <c r="T43" s="190">
        <f>ROUND(T98*Содержание!$H$8*(1+$H$14)*(1-$H$15)*(1-$H$16),0)</f>
        <v>452869</v>
      </c>
      <c r="U43" s="190">
        <f>ROUND(U98*Содержание!$H$8*(1+$H$14)*(1-$H$15)*(1-$H$16),0)</f>
        <v>472816</v>
      </c>
      <c r="V43" s="190">
        <f>ROUND(V98*Содержание!$H$8*(1+$H$14)*(1-$H$15)*(1-$H$16),0)</f>
        <v>479988</v>
      </c>
      <c r="W43" s="190">
        <f>ROUND(W98*Содержание!$H$8*(1+$H$14)*(1-$H$15)*(1-$H$16),0)</f>
        <v>498250</v>
      </c>
      <c r="X43" s="190">
        <f>ROUND(X98*Содержание!$H$8*(1+$H$14)*(1-$H$15)*(1-$H$16),0)</f>
        <v>505524</v>
      </c>
      <c r="Y43" s="190">
        <f>ROUND(Y98*Содержание!$H$8*(1+$H$14)*(1-$H$15)*(1-$H$16),0)</f>
        <v>512275</v>
      </c>
      <c r="Z43" s="190">
        <f>ROUND(Z98*Содержание!$H$8*(1+$H$14)*(1-$H$15)*(1-$H$16),0)</f>
        <v>553953</v>
      </c>
      <c r="AA43" s="190">
        <f>ROUND(AA98*Содержание!$H$8*(1+$H$14)*(1-$H$15)*(1-$H$16),0)</f>
        <v>562582</v>
      </c>
      <c r="AB43" s="190">
        <f>ROUND(AB98*Содержание!$H$8*(1+$H$14)*(1-$H$15)*(1-$H$16),0)</f>
        <v>579952</v>
      </c>
      <c r="AC43" s="190">
        <f>ROUND(AC98*Содержание!$H$8*(1+$H$14)*(1-$H$15)*(1-$H$16),0)</f>
        <v>587910</v>
      </c>
      <c r="AD43" s="190">
        <f>ROUND(AD98*Содержание!$H$8*(1+$H$14)*(1-$H$15)*(1-$H$16),0)</f>
        <v>595530</v>
      </c>
      <c r="AE43" s="190">
        <f>ROUND(AE98*Содержание!$H$8*(1+$H$14)*(1-$H$15)*(1-$H$16),0)</f>
        <v>599453</v>
      </c>
      <c r="AF43" s="190">
        <f>ROUND(AF98*Содержание!$H$8*(1+$H$14)*(1-$H$15)*(1-$H$16),0)</f>
        <v>617833</v>
      </c>
      <c r="AG43" s="190">
        <f>ROUND(AG98*Содержание!$H$8*(1+$H$14)*(1-$H$15)*(1-$H$16),0)</f>
        <v>623996</v>
      </c>
      <c r="AH43" s="190">
        <f>ROUND(AH98*Содержание!$H$8*(1+$H$14)*(1-$H$15)*(1-$H$16),0)</f>
        <v>637221</v>
      </c>
      <c r="AI43" s="190">
        <f>ROUND(AI98*Содержание!$H$8*(1+$H$14)*(1-$H$15)*(1-$H$16),0)</f>
        <v>645400</v>
      </c>
      <c r="AJ43" s="190">
        <f>ROUND(AJ98*Содержание!$H$8*(1+$H$14)*(1-$H$15)*(1-$H$16),0)</f>
        <v>675324</v>
      </c>
      <c r="AK43" s="190">
        <f>ROUND(AK98*Содержание!$H$8*(1+$H$14)*(1-$H$15)*(1-$H$16),0)</f>
        <v>676557</v>
      </c>
      <c r="AL43" s="190">
        <f>ROUND(AL98*Содержание!$H$8*(1+$H$14)*(1-$H$15)*(1-$H$16),0)</f>
        <v>681821</v>
      </c>
      <c r="AM43" s="190">
        <f>ROUND(AM98*Содержание!$H$8*(1+$H$14)*(1-$H$15)*(1-$H$16),0)</f>
        <v>687875</v>
      </c>
      <c r="AN43" s="190">
        <f>ROUND(AN98*Содержание!$H$8*(1+$H$14)*(1-$H$15)*(1-$H$16),0)</f>
        <v>713873</v>
      </c>
      <c r="AO43" s="190">
        <f>ROUND(AO98*Содержание!$H$8*(1+$H$14)*(1-$H$15)*(1-$H$16),0)</f>
        <v>719814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181">
        <v>4750</v>
      </c>
      <c r="B44" s="190">
        <f>ROUND(B99*Содержание!$H$8*(1+$H$14)*(1-$H$15)*(1-$H$16),0)</f>
        <v>248756</v>
      </c>
      <c r="C44" s="190">
        <f>ROUND(C99*Содержание!$H$8*(1+$H$14)*(1-$H$15)*(1-$H$16),0)</f>
        <v>254767</v>
      </c>
      <c r="D44" s="190">
        <f>ROUND(D99*Содержание!$H$8*(1+$H$14)*(1-$H$15)*(1-$H$16),0)</f>
        <v>261093</v>
      </c>
      <c r="E44" s="190">
        <f>ROUND(E99*Содержание!$H$8*(1+$H$14)*(1-$H$15)*(1-$H$16),0)</f>
        <v>277593</v>
      </c>
      <c r="F44" s="190">
        <f>ROUND(F99*Содержание!$H$8*(1+$H$14)*(1-$H$15)*(1-$H$16),0)</f>
        <v>290705</v>
      </c>
      <c r="G44" s="190">
        <f>ROUND(G99*Содержание!$H$8*(1+$H$14)*(1-$H$15)*(1-$H$16),0)</f>
        <v>309177</v>
      </c>
      <c r="H44" s="190">
        <f>ROUND(H99*Содержание!$H$8*(1+$H$14)*(1-$H$15)*(1-$H$16),0)</f>
        <v>315822</v>
      </c>
      <c r="I44" s="190">
        <f>ROUND(I99*Содержание!$H$8*(1+$H$14)*(1-$H$15)*(1-$H$16),0)</f>
        <v>325110</v>
      </c>
      <c r="J44" s="190">
        <f>ROUND(J99*Содержание!$H$8*(1+$H$14)*(1-$H$15)*(1-$H$16),0)</f>
        <v>346719</v>
      </c>
      <c r="K44" s="190">
        <f>ROUND(K99*Содержание!$H$8*(1+$H$14)*(1-$H$15)*(1-$H$16),0)</f>
        <v>352414</v>
      </c>
      <c r="L44" s="190">
        <f>ROUND(L99*Содержание!$H$8*(1+$H$14)*(1-$H$15)*(1-$H$16),0)</f>
        <v>359266</v>
      </c>
      <c r="M44" s="190">
        <f>ROUND(M99*Содержание!$H$8*(1+$H$14)*(1-$H$15)*(1-$H$16),0)</f>
        <v>372963</v>
      </c>
      <c r="N44" s="190">
        <f>ROUND(N99*Содержание!$H$8*(1+$H$14)*(1-$H$15)*(1-$H$16),0)</f>
        <v>389744</v>
      </c>
      <c r="O44" s="190">
        <f>ROUND(O99*Содержание!$H$8*(1+$H$14)*(1-$H$15)*(1-$H$16),0)</f>
        <v>412201</v>
      </c>
      <c r="P44" s="190">
        <f>ROUND(P99*Содержание!$H$8*(1+$H$14)*(1-$H$15)*(1-$H$16),0)</f>
        <v>419163</v>
      </c>
      <c r="Q44" s="190">
        <f>ROUND(Q99*Содержание!$H$8*(1+$H$14)*(1-$H$15)*(1-$H$16),0)</f>
        <v>429445</v>
      </c>
      <c r="R44" s="190">
        <f>ROUND(R99*Содержание!$H$8*(1+$H$14)*(1-$H$15)*(1-$H$16),0)</f>
        <v>443567</v>
      </c>
      <c r="S44" s="190">
        <f>ROUND(S99*Содержание!$H$8*(1+$H$14)*(1-$H$15)*(1-$H$16),0)</f>
        <v>451971</v>
      </c>
      <c r="T44" s="190">
        <f>ROUND(T99*Содержание!$H$8*(1+$H$14)*(1-$H$15)*(1-$H$16),0)</f>
        <v>458135</v>
      </c>
      <c r="U44" s="190">
        <f>ROUND(U99*Содержание!$H$8*(1+$H$14)*(1-$H$15)*(1-$H$16),0)</f>
        <v>478309</v>
      </c>
      <c r="V44" s="190">
        <f>ROUND(V99*Содержание!$H$8*(1+$H$14)*(1-$H$15)*(1-$H$16),0)</f>
        <v>485142</v>
      </c>
      <c r="W44" s="190">
        <f>ROUND(W99*Содержание!$H$8*(1+$H$14)*(1-$H$15)*(1-$H$16),0)</f>
        <v>505763</v>
      </c>
      <c r="X44" s="190">
        <f>ROUND(X99*Содержание!$H$8*(1+$H$14)*(1-$H$15)*(1-$H$16),0)</f>
        <v>513273</v>
      </c>
      <c r="Y44" s="190">
        <f>ROUND(Y99*Содержание!$H$8*(1+$H$14)*(1-$H$15)*(1-$H$16),0)</f>
        <v>520333</v>
      </c>
      <c r="Z44" s="190">
        <f>ROUND(Z99*Содержание!$H$8*(1+$H$14)*(1-$H$15)*(1-$H$16),0)</f>
        <v>559893</v>
      </c>
      <c r="AA44" s="190">
        <f>ROUND(AA99*Содержание!$H$8*(1+$H$14)*(1-$H$15)*(1-$H$16),0)</f>
        <v>565832</v>
      </c>
      <c r="AB44" s="190">
        <f>ROUND(AB99*Содержание!$H$8*(1+$H$14)*(1-$H$15)*(1-$H$16),0)</f>
        <v>587910</v>
      </c>
      <c r="AC44" s="190">
        <f>ROUND(AC99*Содержание!$H$8*(1+$H$14)*(1-$H$15)*(1-$H$16),0)</f>
        <v>595530</v>
      </c>
      <c r="AD44" s="190">
        <f>ROUND(AD99*Содержание!$H$8*(1+$H$14)*(1-$H$15)*(1-$H$16),0)</f>
        <v>603711</v>
      </c>
      <c r="AE44" s="190">
        <f>ROUND(AE99*Содержание!$H$8*(1+$H$14)*(1-$H$15)*(1-$H$16),0)</f>
        <v>605840</v>
      </c>
      <c r="AF44" s="190">
        <f>ROUND(AF99*Содержание!$H$8*(1+$H$14)*(1-$H$15)*(1-$H$16),0)</f>
        <v>625003</v>
      </c>
      <c r="AG44" s="190">
        <f>ROUND(AG99*Содержание!$H$8*(1+$H$14)*(1-$H$15)*(1-$H$16),0)</f>
        <v>630720</v>
      </c>
      <c r="AH44" s="190">
        <f>ROUND(AH99*Содержание!$H$8*(1+$H$14)*(1-$H$15)*(1-$H$16),0)</f>
        <v>657393</v>
      </c>
      <c r="AI44" s="190">
        <f>ROUND(AI99*Содержание!$H$8*(1+$H$14)*(1-$H$15)*(1-$H$16),0)</f>
        <v>676444</v>
      </c>
      <c r="AJ44" s="190">
        <f>ROUND(AJ99*Содержание!$H$8*(1+$H$14)*(1-$H$15)*(1-$H$16),0)</f>
        <v>682384</v>
      </c>
      <c r="AK44" s="190">
        <f>ROUND(AK99*Содержание!$H$8*(1+$H$14)*(1-$H$15)*(1-$H$16),0)</f>
        <v>688211</v>
      </c>
      <c r="AL44" s="190">
        <f>ROUND(AL99*Содержание!$H$8*(1+$H$14)*(1-$H$15)*(1-$H$16),0)</f>
        <v>689443</v>
      </c>
      <c r="AM44" s="190">
        <f>ROUND(AM99*Содержание!$H$8*(1+$H$14)*(1-$H$15)*(1-$H$16),0)</f>
        <v>715556</v>
      </c>
      <c r="AN44" s="190">
        <f>ROUND(AN99*Содержание!$H$8*(1+$H$14)*(1-$H$15)*(1-$H$16),0)</f>
        <v>721943</v>
      </c>
      <c r="AO44" s="190">
        <f>ROUND(AO99*Содержание!$H$8*(1+$H$14)*(1-$H$15)*(1-$H$16),0)</f>
        <v>728107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181">
        <v>4875</v>
      </c>
      <c r="B45" s="190">
        <f>ROUND(B100*Содержание!$H$8*(1+$H$14)*(1-$H$15)*(1-$H$16),0)</f>
        <v>250759</v>
      </c>
      <c r="C45" s="190">
        <f>ROUND(C100*Содержание!$H$8*(1+$H$14)*(1-$H$15)*(1-$H$16),0)</f>
        <v>257297</v>
      </c>
      <c r="D45" s="190">
        <f>ROUND(D100*Содержание!$H$8*(1+$H$14)*(1-$H$15)*(1-$H$16),0)</f>
        <v>263941</v>
      </c>
      <c r="E45" s="190">
        <f>ROUND(E100*Содержание!$H$8*(1+$H$14)*(1-$H$15)*(1-$H$16),0)</f>
        <v>280617</v>
      </c>
      <c r="F45" s="190">
        <f>ROUND(F100*Содержание!$H$8*(1+$H$14)*(1-$H$15)*(1-$H$16),0)</f>
        <v>293507</v>
      </c>
      <c r="G45" s="190">
        <f>ROUND(G100*Содержание!$H$8*(1+$H$14)*(1-$H$15)*(1-$H$16),0)</f>
        <v>312340</v>
      </c>
      <c r="H45" s="190">
        <f>ROUND(H100*Содержание!$H$8*(1+$H$14)*(1-$H$15)*(1-$H$16),0)</f>
        <v>319091</v>
      </c>
      <c r="I45" s="190">
        <f>ROUND(I100*Содержание!$H$8*(1+$H$14)*(1-$H$15)*(1-$H$16),0)</f>
        <v>328473</v>
      </c>
      <c r="J45" s="190">
        <f>ROUND(J100*Содержание!$H$8*(1+$H$14)*(1-$H$15)*(1-$H$16),0)</f>
        <v>350620</v>
      </c>
      <c r="K45" s="190">
        <f>ROUND(K100*Содержание!$H$8*(1+$H$14)*(1-$H$15)*(1-$H$16),0)</f>
        <v>356629</v>
      </c>
      <c r="L45" s="190">
        <f>ROUND(L100*Содержание!$H$8*(1+$H$14)*(1-$H$15)*(1-$H$16),0)</f>
        <v>363695</v>
      </c>
      <c r="M45" s="190">
        <f>ROUND(M100*Содержание!$H$8*(1+$H$14)*(1-$H$15)*(1-$H$16),0)</f>
        <v>376773</v>
      </c>
      <c r="N45" s="190">
        <f>ROUND(N100*Содержание!$H$8*(1+$H$14)*(1-$H$15)*(1-$H$16),0)</f>
        <v>392272</v>
      </c>
      <c r="O45" s="190">
        <f>ROUND(O100*Содержание!$H$8*(1+$H$14)*(1-$H$15)*(1-$H$16),0)</f>
        <v>413784</v>
      </c>
      <c r="P45" s="190">
        <f>ROUND(P100*Содержание!$H$8*(1+$H$14)*(1-$H$15)*(1-$H$16),0)</f>
        <v>422327</v>
      </c>
      <c r="Q45" s="190">
        <f>ROUND(Q100*Содержание!$H$8*(1+$H$14)*(1-$H$15)*(1-$H$16),0)</f>
        <v>442334</v>
      </c>
      <c r="R45" s="190">
        <f>ROUND(R100*Содержание!$H$8*(1+$H$14)*(1-$H$15)*(1-$H$16),0)</f>
        <v>448834</v>
      </c>
      <c r="S45" s="190">
        <f>ROUND(S100*Содержание!$H$8*(1+$H$14)*(1-$H$15)*(1-$H$16),0)</f>
        <v>456231</v>
      </c>
      <c r="T45" s="190">
        <f>ROUND(T100*Содержание!$H$8*(1+$H$14)*(1-$H$15)*(1-$H$16),0)</f>
        <v>462729</v>
      </c>
      <c r="U45" s="190">
        <f>ROUND(U100*Содержание!$H$8*(1+$H$14)*(1-$H$15)*(1-$H$16),0)</f>
        <v>482902</v>
      </c>
      <c r="V45" s="190">
        <f>ROUND(V100*Содержание!$H$8*(1+$H$14)*(1-$H$15)*(1-$H$16),0)</f>
        <v>490298</v>
      </c>
      <c r="W45" s="190">
        <f>ROUND(W100*Содержание!$H$8*(1+$H$14)*(1-$H$15)*(1-$H$16),0)</f>
        <v>510917</v>
      </c>
      <c r="X45" s="190">
        <f>ROUND(X100*Содержание!$H$8*(1+$H$14)*(1-$H$15)*(1-$H$16),0)</f>
        <v>518429</v>
      </c>
      <c r="Y45" s="190">
        <f>ROUND(Y100*Содержание!$H$8*(1+$H$14)*(1-$H$15)*(1-$H$16),0)</f>
        <v>525487</v>
      </c>
      <c r="Z45" s="190">
        <f>ROUND(Z100*Содержание!$H$8*(1+$H$14)*(1-$H$15)*(1-$H$16),0)</f>
        <v>565832</v>
      </c>
      <c r="AA45" s="190">
        <f>ROUND(AA100*Содержание!$H$8*(1+$H$14)*(1-$H$15)*(1-$H$16),0)</f>
        <v>589702</v>
      </c>
      <c r="AB45" s="190">
        <f>ROUND(AB100*Содержание!$H$8*(1+$H$14)*(1-$H$15)*(1-$H$16),0)</f>
        <v>594746</v>
      </c>
      <c r="AC45" s="190">
        <f>ROUND(AC100*Содержание!$H$8*(1+$H$14)*(1-$H$15)*(1-$H$16),0)</f>
        <v>601133</v>
      </c>
      <c r="AD45" s="190">
        <f>ROUND(AD100*Содержание!$H$8*(1+$H$14)*(1-$H$15)*(1-$H$16),0)</f>
        <v>606626</v>
      </c>
      <c r="AE45" s="190">
        <f>ROUND(AE100*Содержание!$H$8*(1+$H$14)*(1-$H$15)*(1-$H$16),0)</f>
        <v>612566</v>
      </c>
      <c r="AF45" s="190">
        <f>ROUND(AF100*Содержание!$H$8*(1+$H$14)*(1-$H$15)*(1-$H$16),0)</f>
        <v>631951</v>
      </c>
      <c r="AG45" s="190">
        <f>ROUND(AG100*Содержание!$H$8*(1+$H$14)*(1-$H$15)*(1-$H$16),0)</f>
        <v>645400</v>
      </c>
      <c r="AH45" s="190">
        <f>ROUND(AH100*Содержание!$H$8*(1+$H$14)*(1-$H$15)*(1-$H$16),0)</f>
        <v>665798</v>
      </c>
      <c r="AI45" s="190">
        <f>ROUND(AI100*Содержание!$H$8*(1+$H$14)*(1-$H$15)*(1-$H$16),0)</f>
        <v>683617</v>
      </c>
      <c r="AJ45" s="190">
        <f>ROUND(AJ100*Содержание!$H$8*(1+$H$14)*(1-$H$15)*(1-$H$16),0)</f>
        <v>684851</v>
      </c>
      <c r="AK45" s="190">
        <f>ROUND(AK100*Содержание!$H$8*(1+$H$14)*(1-$H$15)*(1-$H$16),0)</f>
        <v>695607</v>
      </c>
      <c r="AL45" s="190">
        <f>ROUND(AL100*Содержание!$H$8*(1+$H$14)*(1-$H$15)*(1-$H$16),0)</f>
        <v>718693</v>
      </c>
      <c r="AM45" s="190">
        <f>ROUND(AM100*Содержание!$H$8*(1+$H$14)*(1-$H$15)*(1-$H$16),0)</f>
        <v>723848</v>
      </c>
      <c r="AN45" s="190">
        <f>ROUND(AN100*Содержание!$H$8*(1+$H$14)*(1-$H$15)*(1-$H$16),0)</f>
        <v>730237</v>
      </c>
      <c r="AO45" s="190">
        <f>ROUND(AO100*Содержание!$H$8*(1+$H$14)*(1-$H$15)*(1-$H$16),0)</f>
        <v>731020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181">
        <v>5000</v>
      </c>
      <c r="B46" s="190">
        <f>ROUND(B101*Содержание!$H$8*(1+$H$14)*(1-$H$15)*(1-$H$16),0)</f>
        <v>254508</v>
      </c>
      <c r="C46" s="190">
        <f>ROUND(C101*Содержание!$H$8*(1+$H$14)*(1-$H$15)*(1-$H$16),0)</f>
        <v>260145</v>
      </c>
      <c r="D46" s="190">
        <f>ROUND(D101*Содержание!$H$8*(1+$H$14)*(1-$H$15)*(1-$H$16),0)</f>
        <v>286612</v>
      </c>
      <c r="E46" s="190">
        <f>ROUND(E101*Содержание!$H$8*(1+$H$14)*(1-$H$15)*(1-$H$16),0)</f>
        <v>313396</v>
      </c>
      <c r="F46" s="190">
        <f>ROUND(F101*Содержание!$H$8*(1+$H$14)*(1-$H$15)*(1-$H$16),0)</f>
        <v>325102</v>
      </c>
      <c r="G46" s="190">
        <f>ROUND(G101*Содержание!$H$8*(1+$H$14)*(1-$H$15)*(1-$H$16),0)</f>
        <v>336806</v>
      </c>
      <c r="H46" s="190">
        <f>ROUND(H101*Содержание!$H$8*(1+$H$14)*(1-$H$15)*(1-$H$16),0)</f>
        <v>348722</v>
      </c>
      <c r="I46" s="190">
        <f>ROUND(I101*Содержание!$H$8*(1+$H$14)*(1-$H$15)*(1-$H$16),0)</f>
        <v>360110</v>
      </c>
      <c r="J46" s="190">
        <f>ROUND(J101*Содержание!$H$8*(1+$H$14)*(1-$H$15)*(1-$H$16),0)</f>
        <v>371815</v>
      </c>
      <c r="K46" s="190">
        <f>ROUND(K101*Содержание!$H$8*(1+$H$14)*(1-$H$15)*(1-$H$16),0)</f>
        <v>383730</v>
      </c>
      <c r="L46" s="190">
        <f>ROUND(L101*Содержание!$H$8*(1+$H$14)*(1-$H$15)*(1-$H$16),0)</f>
        <v>395120</v>
      </c>
      <c r="M46" s="190">
        <f>ROUND(M101*Содержание!$H$8*(1+$H$14)*(1-$H$15)*(1-$H$16),0)</f>
        <v>406825</v>
      </c>
      <c r="N46" s="190">
        <f>ROUND(N101*Содержание!$H$8*(1+$H$14)*(1-$H$15)*(1-$H$16),0)</f>
        <v>418741</v>
      </c>
      <c r="O46" s="190">
        <f>ROUND(O101*Содержание!$H$8*(1+$H$14)*(1-$H$15)*(1-$H$16),0)</f>
        <v>430234</v>
      </c>
      <c r="P46" s="190">
        <f>ROUND(P101*Содержание!$H$8*(1+$H$14)*(1-$H$15)*(1-$H$16),0)</f>
        <v>441940</v>
      </c>
      <c r="Q46" s="190">
        <f>ROUND(Q101*Содержание!$H$8*(1+$H$14)*(1-$H$15)*(1-$H$16),0)</f>
        <v>453854</v>
      </c>
      <c r="R46" s="190">
        <f>ROUND(R101*Содержание!$H$8*(1+$H$14)*(1-$H$15)*(1-$H$16),0)</f>
        <v>465868</v>
      </c>
      <c r="S46" s="190">
        <f>ROUND(S101*Содержание!$H$8*(1+$H$14)*(1-$H$15)*(1-$H$16),0)</f>
        <v>477410</v>
      </c>
      <c r="T46" s="190">
        <f>ROUND(T101*Содержание!$H$8*(1+$H$14)*(1-$H$15)*(1-$H$16),0)</f>
        <v>489625</v>
      </c>
      <c r="U46" s="190">
        <f>ROUND(U101*Содержание!$H$8*(1+$H$14)*(1-$H$15)*(1-$H$16),0)</f>
        <v>511145</v>
      </c>
      <c r="V46" s="190">
        <f>ROUND(V101*Содержание!$H$8*(1+$H$14)*(1-$H$15)*(1-$H$16),0)</f>
        <v>523245</v>
      </c>
      <c r="W46" s="190">
        <f>ROUND(W101*Содержание!$H$8*(1+$H$14)*(1-$H$15)*(1-$H$16),0)</f>
        <v>535351</v>
      </c>
      <c r="X46" s="190">
        <f>ROUND(X101*Содержание!$H$8*(1+$H$14)*(1-$H$15)*(1-$H$16),0)</f>
        <v>547230</v>
      </c>
      <c r="Y46" s="190">
        <f>ROUND(Y101*Содержание!$H$8*(1+$H$14)*(1-$H$15)*(1-$H$16),0)</f>
        <v>559220</v>
      </c>
      <c r="Z46" s="190">
        <f>ROUND(Z101*Содержание!$H$8*(1+$H$14)*(1-$H$15)*(1-$H$16),0)</f>
        <v>594298</v>
      </c>
      <c r="AA46" s="190">
        <f>ROUND(AA101*Содержание!$H$8*(1+$H$14)*(1-$H$15)*(1-$H$16),0)</f>
        <v>613461</v>
      </c>
      <c r="AB46" s="190">
        <f>ROUND(AB101*Содержание!$H$8*(1+$H$14)*(1-$H$15)*(1-$H$16),0)</f>
        <v>619176</v>
      </c>
      <c r="AC46" s="190">
        <f>ROUND(AC101*Содержание!$H$8*(1+$H$14)*(1-$H$15)*(1-$H$16),0)</f>
        <v>625003</v>
      </c>
      <c r="AD46" s="190">
        <f>ROUND(AD101*Содержание!$H$8*(1+$H$14)*(1-$H$15)*(1-$H$16),0)</f>
        <v>631840</v>
      </c>
      <c r="AE46" s="190">
        <f>ROUND(AE101*Содержание!$H$8*(1+$H$14)*(1-$H$15)*(1-$H$16),0)</f>
        <v>637892</v>
      </c>
      <c r="AF46" s="190">
        <f>ROUND(AF101*Содержание!$H$8*(1+$H$14)*(1-$H$15)*(1-$H$16),0)</f>
        <v>651453</v>
      </c>
      <c r="AG46" s="190">
        <f>ROUND(AG101*Содержание!$H$8*(1+$H$14)*(1-$H$15)*(1-$H$16),0)</f>
        <v>670055</v>
      </c>
      <c r="AH46" s="190">
        <f>ROUND(AH101*Содержание!$H$8*(1+$H$14)*(1-$H$15)*(1-$H$16),0)</f>
        <v>693029</v>
      </c>
      <c r="AI46" s="190">
        <f>ROUND(AI101*Содержание!$H$8*(1+$H$14)*(1-$H$15)*(1-$H$16),0)</f>
        <v>704461</v>
      </c>
      <c r="AJ46" s="190">
        <f>ROUND(AJ101*Содержание!$H$8*(1+$H$14)*(1-$H$15)*(1-$H$16),0)</f>
        <v>718693</v>
      </c>
      <c r="AK46" s="190">
        <f>ROUND(AK101*Содержание!$H$8*(1+$H$14)*(1-$H$15)*(1-$H$16),0)</f>
        <v>720151</v>
      </c>
      <c r="AL46" s="190">
        <f>ROUND(AL101*Содержание!$H$8*(1+$H$14)*(1-$H$15)*(1-$H$16),0)</f>
        <v>747496</v>
      </c>
      <c r="AM46" s="190">
        <f>ROUND(AM101*Содержание!$H$8*(1+$H$14)*(1-$H$15)*(1-$H$16),0)</f>
        <v>754107</v>
      </c>
      <c r="AN46" s="190">
        <f>ROUND(AN101*Содержание!$H$8*(1+$H$14)*(1-$H$15)*(1-$H$16),0)</f>
        <v>755003</v>
      </c>
      <c r="AO46" s="190">
        <f>ROUND(AO101*Содержание!$H$8*(1+$H$14)*(1-$H$15)*(1-$H$16),0)</f>
        <v>764529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181">
        <v>5125</v>
      </c>
      <c r="B47" s="185">
        <f>ROUND(B102*Содержание!$H$8*(1+$H$14)*(1-$H$15)*(1-$H$16),0)</f>
        <v>260783</v>
      </c>
      <c r="C47" s="185">
        <f>ROUND(C102*Содержание!$H$8*(1+$H$14)*(1-$H$15)*(1-$H$16),0)</f>
        <v>272772</v>
      </c>
      <c r="D47" s="185">
        <f>ROUND(D102*Содержание!$H$8*(1+$H$14)*(1-$H$15)*(1-$H$16),0)</f>
        <v>287034</v>
      </c>
      <c r="E47" s="185">
        <f>ROUND(E102*Содержание!$H$8*(1+$H$14)*(1-$H$15)*(1-$H$16),0)</f>
        <v>314874</v>
      </c>
      <c r="F47" s="185">
        <f>ROUND(F102*Содержание!$H$8*(1+$H$14)*(1-$H$15)*(1-$H$16),0)</f>
        <v>326261</v>
      </c>
      <c r="G47" s="185">
        <f>ROUND(G102*Содержание!$H$8*(1+$H$14)*(1-$H$15)*(1-$H$16),0)</f>
        <v>338073</v>
      </c>
      <c r="H47" s="185">
        <f>ROUND(H102*Содержание!$H$8*(1+$H$14)*(1-$H$15)*(1-$H$16),0)</f>
        <v>350411</v>
      </c>
      <c r="I47" s="185">
        <f>ROUND(I102*Содержание!$H$8*(1+$H$14)*(1-$H$15)*(1-$H$16),0)</f>
        <v>361271</v>
      </c>
      <c r="J47" s="185">
        <f>ROUND(J102*Содержание!$H$8*(1+$H$14)*(1-$H$15)*(1-$H$16),0)</f>
        <v>373081</v>
      </c>
      <c r="K47" s="185">
        <f>ROUND(K102*Содержание!$H$8*(1+$H$14)*(1-$H$15)*(1-$H$16),0)</f>
        <v>384364</v>
      </c>
      <c r="L47" s="185">
        <f>ROUND(L102*Содержание!$H$8*(1+$H$14)*(1-$H$15)*(1-$H$16),0)</f>
        <v>395753</v>
      </c>
      <c r="M47" s="185">
        <f>ROUND(M102*Содержание!$H$8*(1+$H$14)*(1-$H$15)*(1-$H$16),0)</f>
        <v>407591</v>
      </c>
      <c r="N47" s="185">
        <f>ROUND(N102*Содержание!$H$8*(1+$H$14)*(1-$H$15)*(1-$H$16),0)</f>
        <v>420007</v>
      </c>
      <c r="O47" s="185">
        <f>ROUND(O102*Содержание!$H$8*(1+$H$14)*(1-$H$15)*(1-$H$16),0)</f>
        <v>431394</v>
      </c>
      <c r="P47" s="185">
        <f>ROUND(P102*Содержание!$H$8*(1+$H$14)*(1-$H$15)*(1-$H$16),0)</f>
        <v>443204</v>
      </c>
      <c r="Q47" s="190">
        <f>ROUND(Q102*Содержание!$H$8*(1+$H$14)*(1-$H$15)*(1-$H$16),0)</f>
        <v>465560</v>
      </c>
      <c r="R47" s="190">
        <f>ROUND(R102*Содержание!$H$8*(1+$H$14)*(1-$H$15)*(1-$H$16),0)</f>
        <v>477686</v>
      </c>
      <c r="S47" s="190">
        <f>ROUND(S102*Содержание!$H$8*(1+$H$14)*(1-$H$15)*(1-$H$16),0)</f>
        <v>489851</v>
      </c>
      <c r="T47" s="190">
        <f>ROUND(T102*Содержание!$H$8*(1+$H$14)*(1-$H$15)*(1-$H$16),0)</f>
        <v>501729</v>
      </c>
      <c r="U47" s="190">
        <f>ROUND(U102*Содержание!$H$8*(1+$H$14)*(1-$H$15)*(1-$H$16),0)</f>
        <v>523917</v>
      </c>
      <c r="V47" s="190">
        <f>ROUND(V102*Содержание!$H$8*(1+$H$14)*(1-$H$15)*(1-$H$16),0)</f>
        <v>525772</v>
      </c>
      <c r="W47" s="190">
        <f>ROUND(W102*Содержание!$H$8*(1+$H$14)*(1-$H$15)*(1-$H$16),0)</f>
        <v>537687</v>
      </c>
      <c r="X47" s="190">
        <f>ROUND(X102*Содержание!$H$8*(1+$H$14)*(1-$H$15)*(1-$H$16),0)</f>
        <v>550025</v>
      </c>
      <c r="Y47" s="190">
        <f>ROUND(Y102*Содержание!$H$8*(1+$H$14)*(1-$H$15)*(1-$H$16),0)</f>
        <v>571996</v>
      </c>
      <c r="Z47" s="190">
        <f>ROUND(Z102*Содержание!$H$8*(1+$H$14)*(1-$H$15)*(1-$H$16),0)</f>
        <v>622201</v>
      </c>
      <c r="AA47" s="190">
        <f>ROUND(AA102*Содержание!$H$8*(1+$H$14)*(1-$H$15)*(1-$H$16),0)</f>
        <v>631840</v>
      </c>
      <c r="AB47" s="190">
        <f>ROUND(AB102*Содержание!$H$8*(1+$H$14)*(1-$H$15)*(1-$H$16),0)</f>
        <v>638005</v>
      </c>
      <c r="AC47" s="190">
        <f>ROUND(AC102*Содержание!$H$8*(1+$H$14)*(1-$H$15)*(1-$H$16),0)</f>
        <v>644168</v>
      </c>
      <c r="AD47" s="190">
        <f>ROUND(AD102*Содержание!$H$8*(1+$H$14)*(1-$H$15)*(1-$H$16),0)</f>
        <v>671176</v>
      </c>
      <c r="AE47" s="190">
        <f>ROUND(AE102*Содержание!$H$8*(1+$H$14)*(1-$H$15)*(1-$H$16),0)</f>
        <v>677788</v>
      </c>
      <c r="AF47" s="190">
        <f>ROUND(AF102*Содержание!$H$8*(1+$H$14)*(1-$H$15)*(1-$H$16),0)</f>
        <v>684625</v>
      </c>
      <c r="AG47" s="185">
        <f>ROUND(AG102*Содержание!$H$8*(1+$H$14)*(1-$H$15)*(1-$H$16),0)</f>
        <v>691462</v>
      </c>
      <c r="AH47" s="185">
        <f>ROUND(AH102*Содержание!$H$8*(1+$H$14)*(1-$H$15)*(1-$H$16),0)</f>
        <v>703565</v>
      </c>
      <c r="AI47" s="185">
        <f>ROUND(AI102*Содержание!$H$8*(1+$H$14)*(1-$H$15)*(1-$H$16),0)</f>
        <v>716003</v>
      </c>
      <c r="AJ47" s="185">
        <f>ROUND(AJ102*Содержание!$H$8*(1+$H$14)*(1-$H$15)*(1-$H$16),0)</f>
        <v>727098</v>
      </c>
      <c r="AK47" s="185">
        <f>ROUND(AK102*Содержание!$H$8*(1+$H$14)*(1-$H$15)*(1-$H$16),0)</f>
        <v>736961</v>
      </c>
      <c r="AL47" s="185">
        <f>ROUND(AL102*Содержание!$H$8*(1+$H$14)*(1-$H$15)*(1-$H$16),0)</f>
        <v>752762</v>
      </c>
      <c r="AM47" s="185">
        <f>ROUND(AM102*Содержание!$H$8*(1+$H$14)*(1-$H$15)*(1-$H$16),0)</f>
        <v>765985</v>
      </c>
      <c r="AN47" s="185">
        <f>ROUND(AN102*Содержание!$H$8*(1+$H$14)*(1-$H$15)*(1-$H$16),0)</f>
        <v>771028</v>
      </c>
      <c r="AO47" s="185">
        <f>ROUND(AO102*Содержание!$H$8*(1+$H$14)*(1-$H$15)*(1-$H$16),0)</f>
        <v>773944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181">
        <v>5250</v>
      </c>
      <c r="B48" s="185">
        <f>ROUND(B103*Содержание!$H$8*(1+$H$14)*(1-$H$15)*(1-$H$16),0)</f>
        <v>265937</v>
      </c>
      <c r="C48" s="185">
        <f>ROUND(C103*Содержание!$H$8*(1+$H$14)*(1-$H$15)*(1-$H$16),0)</f>
        <v>276024</v>
      </c>
      <c r="D48" s="185">
        <f>ROUND(D103*Содержание!$H$8*(1+$H$14)*(1-$H$15)*(1-$H$16),0)</f>
        <v>293783</v>
      </c>
      <c r="E48" s="185">
        <f>ROUND(E103*Содержание!$H$8*(1+$H$14)*(1-$H$15)*(1-$H$16),0)</f>
        <v>315505</v>
      </c>
      <c r="F48" s="185">
        <f>ROUND(F103*Содержание!$H$8*(1+$H$14)*(1-$H$15)*(1-$H$16),0)</f>
        <v>327528</v>
      </c>
      <c r="G48" s="185">
        <f>ROUND(G103*Содержание!$H$8*(1+$H$14)*(1-$H$15)*(1-$H$16),0)</f>
        <v>339233</v>
      </c>
      <c r="H48" s="185">
        <f>ROUND(H103*Содержание!$H$8*(1+$H$14)*(1-$H$15)*(1-$H$16),0)</f>
        <v>352096</v>
      </c>
      <c r="I48" s="185">
        <f>ROUND(I103*Содержание!$H$8*(1+$H$14)*(1-$H$15)*(1-$H$16),0)</f>
        <v>361533</v>
      </c>
      <c r="J48" s="185">
        <f>ROUND(J103*Содержание!$H$8*(1+$H$14)*(1-$H$15)*(1-$H$16),0)</f>
        <v>374241</v>
      </c>
      <c r="K48" s="185">
        <f>ROUND(K103*Содержание!$H$8*(1+$H$14)*(1-$H$15)*(1-$H$16),0)</f>
        <v>385525</v>
      </c>
      <c r="L48" s="185">
        <f>ROUND(L103*Содержание!$H$8*(1+$H$14)*(1-$H$15)*(1-$H$16),0)</f>
        <v>397439</v>
      </c>
      <c r="M48" s="185">
        <f>ROUND(M103*Содержание!$H$8*(1+$H$14)*(1-$H$15)*(1-$H$16),0)</f>
        <v>419358</v>
      </c>
      <c r="N48" s="185">
        <f>ROUND(N103*Содержание!$H$8*(1+$H$14)*(1-$H$15)*(1-$H$16),0)</f>
        <v>421166</v>
      </c>
      <c r="O48" s="185">
        <f>ROUND(O103*Содержание!$H$8*(1+$H$14)*(1-$H$15)*(1-$H$16),0)</f>
        <v>436392</v>
      </c>
      <c r="P48" s="185">
        <f>ROUND(P103*Содержание!$H$8*(1+$H$14)*(1-$H$15)*(1-$H$16),0)</f>
        <v>444892</v>
      </c>
      <c r="Q48" s="190">
        <f>ROUND(Q103*Содержание!$H$8*(1+$H$14)*(1-$H$15)*(1-$H$16),0)</f>
        <v>477686</v>
      </c>
      <c r="R48" s="190">
        <f>ROUND(R103*Содержание!$H$8*(1+$H$14)*(1-$H$15)*(1-$H$16),0)</f>
        <v>489851</v>
      </c>
      <c r="S48" s="190">
        <f>ROUND(S103*Содержание!$H$8*(1+$H$14)*(1-$H$15)*(1-$H$16),0)</f>
        <v>502469</v>
      </c>
      <c r="T48" s="190">
        <f>ROUND(T103*Содержание!$H$8*(1+$H$14)*(1-$H$15)*(1-$H$16),0)</f>
        <v>515015</v>
      </c>
      <c r="U48" s="190">
        <f>ROUND(U103*Содержание!$H$8*(1+$H$14)*(1-$H$15)*(1-$H$16),0)</f>
        <v>527143</v>
      </c>
      <c r="V48" s="190">
        <f>ROUND(V103*Содержание!$H$8*(1+$H$14)*(1-$H$15)*(1-$H$16),0)</f>
        <v>542299</v>
      </c>
      <c r="W48" s="190">
        <f>ROUND(W103*Содержание!$H$8*(1+$H$14)*(1-$H$15)*(1-$H$16),0)</f>
        <v>546557</v>
      </c>
      <c r="X48" s="190">
        <f>ROUND(X103*Содержание!$H$8*(1+$H$14)*(1-$H$15)*(1-$H$16),0)</f>
        <v>552872</v>
      </c>
      <c r="Y48" s="190">
        <f>ROUND(Y103*Содержание!$H$8*(1+$H$14)*(1-$H$15)*(1-$H$16),0)</f>
        <v>590263</v>
      </c>
      <c r="Z48" s="190">
        <f>ROUND(Z103*Содержание!$H$8*(1+$H$14)*(1-$H$15)*(1-$H$16),0)</f>
        <v>647417</v>
      </c>
      <c r="AA48" s="190">
        <f>ROUND(AA103*Содержание!$H$8*(1+$H$14)*(1-$H$15)*(1-$H$16),0)</f>
        <v>656609</v>
      </c>
      <c r="AB48" s="190">
        <f>ROUND(AB103*Содержание!$H$8*(1+$H$14)*(1-$H$15)*(1-$H$16),0)</f>
        <v>662997</v>
      </c>
      <c r="AC48" s="190">
        <f>ROUND(AC103*Содержание!$H$8*(1+$H$14)*(1-$H$15)*(1-$H$16),0)</f>
        <v>679581</v>
      </c>
      <c r="AD48" s="190">
        <f>ROUND(AD103*Содержание!$H$8*(1+$H$14)*(1-$H$15)*(1-$H$16),0)</f>
        <v>699753</v>
      </c>
      <c r="AE48" s="190">
        <f>ROUND(AE103*Содержание!$H$8*(1+$H$14)*(1-$H$15)*(1-$H$16),0)</f>
        <v>704909</v>
      </c>
      <c r="AF48" s="190">
        <f>ROUND(AF103*Содержание!$H$8*(1+$H$14)*(1-$H$15)*(1-$H$16),0)</f>
        <v>721270</v>
      </c>
      <c r="AG48" s="185">
        <f>ROUND(AG103*Содержание!$H$8*(1+$H$14)*(1-$H$15)*(1-$H$16),0)</f>
        <v>728219</v>
      </c>
      <c r="AH48" s="185">
        <f>ROUND(AH103*Содержание!$H$8*(1+$H$14)*(1-$H$15)*(1-$H$16),0)</f>
        <v>732591</v>
      </c>
      <c r="AI48" s="185">
        <f>ROUND(AI103*Содержание!$H$8*(1+$H$14)*(1-$H$15)*(1-$H$16),0)</f>
        <v>747271</v>
      </c>
      <c r="AJ48" s="185">
        <f>ROUND(AJ103*Содержание!$H$8*(1+$H$14)*(1-$H$15)*(1-$H$16),0)</f>
        <v>762511</v>
      </c>
      <c r="AK48" s="185">
        <f>ROUND(AK103*Содержание!$H$8*(1+$H$14)*(1-$H$15)*(1-$H$16),0)</f>
        <v>768564</v>
      </c>
      <c r="AL48" s="185">
        <f>ROUND(AL103*Содержание!$H$8*(1+$H$14)*(1-$H$15)*(1-$H$16),0)</f>
        <v>780443</v>
      </c>
      <c r="AM48" s="185">
        <f>ROUND(AM103*Содержание!$H$8*(1+$H$14)*(1-$H$15)*(1-$H$16),0)</f>
        <v>794564</v>
      </c>
      <c r="AN48" s="185">
        <f>ROUND(AN103*Содержание!$H$8*(1+$H$14)*(1-$H$15)*(1-$H$16),0)</f>
        <v>802297</v>
      </c>
      <c r="AO48" s="185">
        <f>ROUND(AO103*Содержание!$H$8*(1+$H$14)*(1-$H$15)*(1-$H$16),0)</f>
        <v>821348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181">
        <v>5375</v>
      </c>
      <c r="B49" s="185">
        <f>ROUND(B104*Содержание!$H$8*(1+$H$14)*(1-$H$15)*(1-$H$16),0)</f>
        <v>278809</v>
      </c>
      <c r="C49" s="185">
        <f>ROUND(C104*Содержание!$H$8*(1+$H$14)*(1-$H$15)*(1-$H$16),0)</f>
        <v>279273</v>
      </c>
      <c r="D49" s="185">
        <f>ROUND(D104*Содержание!$H$8*(1+$H$14)*(1-$H$15)*(1-$H$16),0)</f>
        <v>297158</v>
      </c>
      <c r="E49" s="185">
        <f>ROUND(E104*Содержание!$H$8*(1+$H$14)*(1-$H$15)*(1-$H$16),0)</f>
        <v>316593</v>
      </c>
      <c r="F49" s="185">
        <f>ROUND(F104*Содержание!$H$8*(1+$H$14)*(1-$H$15)*(1-$H$16),0)</f>
        <v>327738</v>
      </c>
      <c r="G49" s="185">
        <f>ROUND(G104*Содержание!$H$8*(1+$H$14)*(1-$H$15)*(1-$H$16),0)</f>
        <v>341447</v>
      </c>
      <c r="H49" s="185">
        <f>ROUND(H104*Содержание!$H$8*(1+$H$14)*(1-$H$15)*(1-$H$16),0)</f>
        <v>353889</v>
      </c>
      <c r="I49" s="185">
        <f>ROUND(I104*Содержание!$H$8*(1+$H$14)*(1-$H$15)*(1-$H$16),0)</f>
        <v>366464</v>
      </c>
      <c r="J49" s="185">
        <f>ROUND(J104*Содержание!$H$8*(1+$H$14)*(1-$H$15)*(1-$H$16),0)</f>
        <v>375401</v>
      </c>
      <c r="K49" s="185">
        <f>ROUND(K104*Содержание!$H$8*(1+$H$14)*(1-$H$15)*(1-$H$16),0)</f>
        <v>389953</v>
      </c>
      <c r="L49" s="185">
        <f>ROUND(L104*Содержание!$H$8*(1+$H$14)*(1-$H$15)*(1-$H$16),0)</f>
        <v>399299</v>
      </c>
      <c r="M49" s="185">
        <f>ROUND(M104*Содержание!$H$8*(1+$H$14)*(1-$H$15)*(1-$H$16),0)</f>
        <v>424963</v>
      </c>
      <c r="N49" s="185">
        <f>ROUND(N104*Содержание!$H$8*(1+$H$14)*(1-$H$15)*(1-$H$16),0)</f>
        <v>422049</v>
      </c>
      <c r="O49" s="185">
        <f>ROUND(O104*Содержание!$H$8*(1+$H$14)*(1-$H$15)*(1-$H$16),0)</f>
        <v>442670</v>
      </c>
      <c r="P49" s="185">
        <f>ROUND(P104*Содержание!$H$8*(1+$H$14)*(1-$H$15)*(1-$H$16),0)</f>
        <v>447377</v>
      </c>
      <c r="Q49" s="185">
        <f>ROUND(Q104*Содержание!$H$8*(1+$H$14)*(1-$H$15)*(1-$H$16),0)</f>
        <v>478846</v>
      </c>
      <c r="R49" s="185">
        <f>ROUND(R104*Содержание!$H$8*(1+$H$14)*(1-$H$15)*(1-$H$16),0)</f>
        <v>490971</v>
      </c>
      <c r="S49" s="185">
        <f>ROUND(S104*Содержание!$H$8*(1+$H$14)*(1-$H$15)*(1-$H$16),0)</f>
        <v>504260</v>
      </c>
      <c r="T49" s="185">
        <f>ROUND(T104*Содержание!$H$8*(1+$H$14)*(1-$H$15)*(1-$H$16),0)</f>
        <v>516070</v>
      </c>
      <c r="U49" s="185">
        <f>ROUND(U104*Содержание!$H$8*(1+$H$14)*(1-$H$15)*(1-$H$16),0)</f>
        <v>542858</v>
      </c>
      <c r="V49" s="185">
        <f>ROUND(V104*Содержание!$H$8*(1+$H$14)*(1-$H$15)*(1-$H$16),0)</f>
        <v>543978</v>
      </c>
      <c r="W49" s="185">
        <f>ROUND(W104*Содержание!$H$8*(1+$H$14)*(1-$H$15)*(1-$H$16),0)</f>
        <v>548462</v>
      </c>
      <c r="X49" s="185">
        <f>ROUND(X104*Содержание!$H$8*(1+$H$14)*(1-$H$15)*(1-$H$16),0)</f>
        <v>562582</v>
      </c>
      <c r="Y49" s="185">
        <f>ROUND(Y104*Содержание!$H$8*(1+$H$14)*(1-$H$15)*(1-$H$16),0)</f>
        <v>593626</v>
      </c>
      <c r="Z49" s="185">
        <f>ROUND(Z104*Содержание!$H$8*(1+$H$14)*(1-$H$15)*(1-$H$16),0)</f>
        <v>658738</v>
      </c>
      <c r="AA49" s="185">
        <f>ROUND(AA104*Содержание!$H$8*(1+$H$14)*(1-$H$15)*(1-$H$16),0)</f>
        <v>666133</v>
      </c>
      <c r="AB49" s="185">
        <f>ROUND(AB104*Содержание!$H$8*(1+$H$14)*(1-$H$15)*(1-$H$16),0)</f>
        <v>671512</v>
      </c>
      <c r="AC49" s="185">
        <f>ROUND(AC104*Содержание!$H$8*(1+$H$14)*(1-$H$15)*(1-$H$16),0)</f>
        <v>683729</v>
      </c>
      <c r="AD49" s="185">
        <f>ROUND(AD104*Содержание!$H$8*(1+$H$14)*(1-$H$15)*(1-$H$16),0)</f>
        <v>704236</v>
      </c>
      <c r="AE49" s="185">
        <f>ROUND(AE104*Содержание!$H$8*(1+$H$14)*(1-$H$15)*(1-$H$16),0)</f>
        <v>712754</v>
      </c>
      <c r="AF49" s="185">
        <f>ROUND(AF104*Содержание!$H$8*(1+$H$14)*(1-$H$15)*(1-$H$16),0)</f>
        <v>728555</v>
      </c>
      <c r="AG49" s="185">
        <f>ROUND(AG104*Содержание!$H$8*(1+$H$14)*(1-$H$15)*(1-$H$16),0)</f>
        <v>740210</v>
      </c>
      <c r="AH49" s="185">
        <f>ROUND(AH104*Содержание!$H$8*(1+$H$14)*(1-$H$15)*(1-$H$16),0)</f>
        <v>760270</v>
      </c>
      <c r="AI49" s="185">
        <f>ROUND(AI104*Содержание!$H$8*(1+$H$14)*(1-$H$15)*(1-$H$16),0)</f>
        <v>766883</v>
      </c>
      <c r="AJ49" s="185">
        <f>ROUND(AJ104*Содержание!$H$8*(1+$H$14)*(1-$H$15)*(1-$H$16),0)</f>
        <v>770470</v>
      </c>
      <c r="AK49" s="185">
        <f>ROUND(AK104*Содержание!$H$8*(1+$H$14)*(1-$H$15)*(1-$H$16),0)</f>
        <v>784591</v>
      </c>
      <c r="AL49" s="185">
        <f>ROUND(AL104*Содержание!$H$8*(1+$H$14)*(1-$H$15)*(1-$H$16),0)</f>
        <v>796469</v>
      </c>
      <c r="AM49" s="185">
        <f>ROUND(AM104*Содержание!$H$8*(1+$H$14)*(1-$H$15)*(1-$H$16),0)</f>
        <v>802969</v>
      </c>
      <c r="AN49" s="185">
        <f>ROUND(AN104*Содержание!$H$8*(1+$H$14)*(1-$H$15)*(1-$H$16),0)</f>
        <v>822693</v>
      </c>
      <c r="AO49" s="185">
        <f>ROUND(AO104*Содержание!$H$8*(1+$H$14)*(1-$H$15)*(1-$H$16),0)</f>
        <v>829753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181">
        <v>5500</v>
      </c>
      <c r="B50" s="185">
        <f>ROUND(B105*Содержание!$H$8*(1+$H$14)*(1-$H$15)*(1-$H$16),0)</f>
        <v>283975</v>
      </c>
      <c r="C50" s="185">
        <f>ROUND(C105*Содержание!$H$8*(1+$H$14)*(1-$H$15)*(1-$H$16),0)</f>
        <v>296084</v>
      </c>
      <c r="D50" s="185">
        <f>ROUND(D105*Содержание!$H$8*(1+$H$14)*(1-$H$15)*(1-$H$16),0)</f>
        <v>306730</v>
      </c>
      <c r="E50" s="185">
        <f>ROUND(E105*Содержание!$H$8*(1+$H$14)*(1-$H$15)*(1-$H$16),0)</f>
        <v>329927</v>
      </c>
      <c r="F50" s="185">
        <f>ROUND(F105*Содержание!$H$8*(1+$H$14)*(1-$H$15)*(1-$H$16),0)</f>
        <v>332393</v>
      </c>
      <c r="G50" s="185">
        <f>ROUND(G105*Содержание!$H$8*(1+$H$14)*(1-$H$15)*(1-$H$16),0)</f>
        <v>344946</v>
      </c>
      <c r="H50" s="185">
        <f>ROUND(H105*Содержание!$H$8*(1+$H$14)*(1-$H$15)*(1-$H$16),0)</f>
        <v>358619</v>
      </c>
      <c r="I50" s="185">
        <f>ROUND(I105*Содержание!$H$8*(1+$H$14)*(1-$H$15)*(1-$H$16),0)</f>
        <v>373411</v>
      </c>
      <c r="J50" s="185">
        <f>ROUND(J105*Содержание!$H$8*(1+$H$14)*(1-$H$15)*(1-$H$16),0)</f>
        <v>388876</v>
      </c>
      <c r="K50" s="185">
        <f>ROUND(K105*Содержание!$H$8*(1+$H$14)*(1-$H$15)*(1-$H$16),0)</f>
        <v>397842</v>
      </c>
      <c r="L50" s="185">
        <f>ROUND(L105*Содержание!$H$8*(1+$H$14)*(1-$H$15)*(1-$H$16),0)</f>
        <v>408153</v>
      </c>
      <c r="M50" s="185">
        <f>ROUND(M105*Содержание!$H$8*(1+$H$14)*(1-$H$15)*(1-$H$16),0)</f>
        <v>441101</v>
      </c>
      <c r="N50" s="185">
        <f>ROUND(N105*Содержание!$H$8*(1+$H$14)*(1-$H$15)*(1-$H$16),0)</f>
        <v>440205</v>
      </c>
      <c r="O50" s="185">
        <f>ROUND(O105*Содержание!$H$8*(1+$H$14)*(1-$H$15)*(1-$H$16),0)</f>
        <v>452306</v>
      </c>
      <c r="P50" s="185">
        <f>ROUND(P105*Содержание!$H$8*(1+$H$14)*(1-$H$15)*(1-$H$16),0)</f>
        <v>462168</v>
      </c>
      <c r="Q50" s="185">
        <f>ROUND(Q105*Содержание!$H$8*(1+$H$14)*(1-$H$15)*(1-$H$16),0)</f>
        <v>492317</v>
      </c>
      <c r="R50" s="185">
        <f>ROUND(R105*Содержание!$H$8*(1+$H$14)*(1-$H$15)*(1-$H$16),0)</f>
        <v>493885</v>
      </c>
      <c r="S50" s="185">
        <f>ROUND(S105*Содержание!$H$8*(1+$H$14)*(1-$H$15)*(1-$H$16),0)</f>
        <v>505420</v>
      </c>
      <c r="T50" s="185">
        <f>ROUND(T105*Содержание!$H$8*(1+$H$14)*(1-$H$15)*(1-$H$16),0)</f>
        <v>527842</v>
      </c>
      <c r="U50" s="185">
        <f>ROUND(U105*Содержание!$H$8*(1+$H$14)*(1-$H$15)*(1-$H$16),0)</f>
        <v>554962</v>
      </c>
      <c r="V50" s="185">
        <f>ROUND(V105*Содержание!$H$8*(1+$H$14)*(1-$H$15)*(1-$H$16),0)</f>
        <v>556754</v>
      </c>
      <c r="W50" s="185">
        <f>ROUND(W105*Содержание!$H$8*(1+$H$14)*(1-$H$15)*(1-$H$16),0)</f>
        <v>584658</v>
      </c>
      <c r="X50" s="185">
        <f>ROUND(X105*Содержание!$H$8*(1+$H$14)*(1-$H$15)*(1-$H$16),0)</f>
        <v>590263</v>
      </c>
      <c r="Y50" s="185">
        <f>ROUND(Y105*Содержание!$H$8*(1+$H$14)*(1-$H$15)*(1-$H$16),0)</f>
        <v>595866</v>
      </c>
      <c r="Z50" s="185">
        <f>ROUND(Z105*Содержание!$H$8*(1+$H$14)*(1-$H$15)*(1-$H$16),0)</f>
        <v>665236</v>
      </c>
      <c r="AA50" s="185">
        <f>ROUND(AA105*Содержание!$H$8*(1+$H$14)*(1-$H$15)*(1-$H$16),0)</f>
        <v>672634</v>
      </c>
      <c r="AB50" s="185">
        <f>ROUND(AB105*Содержание!$H$8*(1+$H$14)*(1-$H$15)*(1-$H$16),0)</f>
        <v>678459</v>
      </c>
      <c r="AC50" s="185">
        <f>ROUND(AC105*Содержание!$H$8*(1+$H$14)*(1-$H$15)*(1-$H$16),0)</f>
        <v>690677</v>
      </c>
      <c r="AD50" s="185">
        <f>ROUND(AD105*Содержание!$H$8*(1+$H$14)*(1-$H$15)*(1-$H$16),0)</f>
        <v>712528</v>
      </c>
      <c r="AE50" s="185">
        <f>ROUND(AE105*Содержание!$H$8*(1+$H$14)*(1-$H$15)*(1-$H$16),0)</f>
        <v>720935</v>
      </c>
      <c r="AF50" s="185">
        <f>ROUND(AF105*Содержание!$H$8*(1+$H$14)*(1-$H$15)*(1-$H$16),0)</f>
        <v>732926</v>
      </c>
      <c r="AG50" s="185">
        <f>ROUND(AG105*Содержание!$H$8*(1+$H$14)*(1-$H$15)*(1-$H$16),0)</f>
        <v>750633</v>
      </c>
      <c r="AH50" s="185">
        <f>ROUND(AH105*Содержание!$H$8*(1+$H$14)*(1-$H$15)*(1-$H$16),0)</f>
        <v>764977</v>
      </c>
      <c r="AI50" s="185">
        <f>ROUND(AI105*Содержание!$H$8*(1+$H$14)*(1-$H$15)*(1-$H$16),0)</f>
        <v>774616</v>
      </c>
      <c r="AJ50" s="185">
        <f>ROUND(AJ105*Содержание!$H$8*(1+$H$14)*(1-$H$15)*(1-$H$16),0)</f>
        <v>791314</v>
      </c>
      <c r="AK50" s="185">
        <f>ROUND(AK105*Содержание!$H$8*(1+$H$14)*(1-$H$15)*(1-$H$16),0)</f>
        <v>794116</v>
      </c>
      <c r="AL50" s="185">
        <f>ROUND(AL105*Содержание!$H$8*(1+$H$14)*(1-$H$15)*(1-$H$16),0)</f>
        <v>804088</v>
      </c>
      <c r="AM50" s="185">
        <f>ROUND(AM105*Содержание!$H$8*(1+$H$14)*(1-$H$15)*(1-$H$16),0)</f>
        <v>815744</v>
      </c>
      <c r="AN50" s="185">
        <f>ROUND(AN105*Содержание!$H$8*(1+$H$14)*(1-$H$15)*(1-$H$16),0)</f>
        <v>830986</v>
      </c>
      <c r="AO50" s="185">
        <f>ROUND(AO105*Содержание!$H$8*(1+$H$14)*(1-$H$15)*(1-$H$16),0)</f>
        <v>849700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181">
        <v>5625</v>
      </c>
      <c r="B51" s="185">
        <f>ROUND(B106*Содержание!$H$8*(1+$H$14)*(1-$H$15)*(1-$H$16),0)</f>
        <v>294731</v>
      </c>
      <c r="C51" s="185">
        <f>ROUND(C106*Содержание!$H$8*(1+$H$14)*(1-$H$15)*(1-$H$16),0)</f>
        <v>305698</v>
      </c>
      <c r="D51" s="185">
        <f>ROUND(D106*Содержание!$H$8*(1+$H$14)*(1-$H$15)*(1-$H$16),0)</f>
        <v>317087</v>
      </c>
      <c r="E51" s="185">
        <f>ROUND(E106*Содержание!$H$8*(1+$H$14)*(1-$H$15)*(1-$H$16),0)</f>
        <v>331499</v>
      </c>
      <c r="F51" s="185">
        <f>ROUND(F106*Содержание!$H$8*(1+$H$14)*(1-$H$15)*(1-$H$16),0)</f>
        <v>341922</v>
      </c>
      <c r="G51" s="185">
        <f>ROUND(G106*Содержание!$H$8*(1+$H$14)*(1-$H$15)*(1-$H$16),0)</f>
        <v>354919</v>
      </c>
      <c r="H51" s="185">
        <f>ROUND(H106*Содержание!$H$8*(1+$H$14)*(1-$H$15)*(1-$H$16),0)</f>
        <v>369600</v>
      </c>
      <c r="I51" s="185">
        <f>ROUND(I106*Содержание!$H$8*(1+$H$14)*(1-$H$15)*(1-$H$16),0)</f>
        <v>387643</v>
      </c>
      <c r="J51" s="185">
        <f>ROUND(J106*Содержание!$H$8*(1+$H$14)*(1-$H$15)*(1-$H$16),0)</f>
        <v>404005</v>
      </c>
      <c r="K51" s="185">
        <f>ROUND(K106*Содержание!$H$8*(1+$H$14)*(1-$H$15)*(1-$H$16),0)</f>
        <v>411963</v>
      </c>
      <c r="L51" s="185">
        <f>ROUND(L106*Содержание!$H$8*(1+$H$14)*(1-$H$15)*(1-$H$16),0)</f>
        <v>421489</v>
      </c>
      <c r="M51" s="185">
        <f>ROUND(M106*Содержание!$H$8*(1+$H$14)*(1-$H$15)*(1-$H$16),0)</f>
        <v>447377</v>
      </c>
      <c r="N51" s="185">
        <f>ROUND(N106*Содержание!$H$8*(1+$H$14)*(1-$H$15)*(1-$H$16),0)</f>
        <v>461385</v>
      </c>
      <c r="O51" s="185">
        <f>ROUND(O106*Содержание!$H$8*(1+$H$14)*(1-$H$15)*(1-$H$16),0)</f>
        <v>467884</v>
      </c>
      <c r="P51" s="185">
        <f>ROUND(P106*Содержание!$H$8*(1+$H$14)*(1-$H$15)*(1-$H$16),0)</f>
        <v>485142</v>
      </c>
      <c r="Q51" s="185">
        <f>ROUND(Q106*Содержание!$H$8*(1+$H$14)*(1-$H$15)*(1-$H$16),0)</f>
        <v>510917</v>
      </c>
      <c r="R51" s="185">
        <f>ROUND(R106*Содержание!$H$8*(1+$H$14)*(1-$H$15)*(1-$H$16),0)</f>
        <v>518875</v>
      </c>
      <c r="S51" s="185">
        <f>ROUND(S106*Содержание!$H$8*(1+$H$14)*(1-$H$15)*(1-$H$16),0)</f>
        <v>533109</v>
      </c>
      <c r="T51" s="185">
        <f>ROUND(T106*Содержание!$H$8*(1+$H$14)*(1-$H$15)*(1-$H$16),0)</f>
        <v>548462</v>
      </c>
      <c r="U51" s="185">
        <f>ROUND(U106*Содержание!$H$8*(1+$H$14)*(1-$H$15)*(1-$H$16),0)</f>
        <v>565048</v>
      </c>
      <c r="V51" s="185">
        <f>ROUND(V106*Содержание!$H$8*(1+$H$14)*(1-$H$15)*(1-$H$16),0)</f>
        <v>572222</v>
      </c>
      <c r="W51" s="185">
        <f>ROUND(W106*Содержание!$H$8*(1+$H$14)*(1-$H$15)*(1-$H$16),0)</f>
        <v>597660</v>
      </c>
      <c r="X51" s="185">
        <f>ROUND(X106*Содержание!$H$8*(1+$H$14)*(1-$H$15)*(1-$H$16),0)</f>
        <v>600574</v>
      </c>
      <c r="Y51" s="185">
        <f>ROUND(Y106*Содержание!$H$8*(1+$H$14)*(1-$H$15)*(1-$H$16),0)</f>
        <v>607410</v>
      </c>
      <c r="Z51" s="185">
        <f>ROUND(Z106*Содержание!$H$8*(1+$H$14)*(1-$H$15)*(1-$H$16),0)</f>
        <v>682384</v>
      </c>
      <c r="AA51" s="185">
        <f>ROUND(AA106*Содержание!$H$8*(1+$H$14)*(1-$H$15)*(1-$H$16),0)</f>
        <v>686754</v>
      </c>
      <c r="AB51" s="185">
        <f>ROUND(AB106*Содержание!$H$8*(1+$H$14)*(1-$H$15)*(1-$H$16),0)</f>
        <v>706479</v>
      </c>
      <c r="AC51" s="185">
        <f>ROUND(AC106*Содержание!$H$8*(1+$H$14)*(1-$H$15)*(1-$H$16),0)</f>
        <v>729004</v>
      </c>
      <c r="AD51" s="185">
        <f>ROUND(AD106*Содержание!$H$8*(1+$H$14)*(1-$H$15)*(1-$H$16),0)</f>
        <v>744694</v>
      </c>
      <c r="AE51" s="185">
        <f>ROUND(AE106*Содержание!$H$8*(1+$H$14)*(1-$H$15)*(1-$H$16),0)</f>
        <v>752539</v>
      </c>
      <c r="AF51" s="185">
        <f>ROUND(AF106*Содержание!$H$8*(1+$H$14)*(1-$H$15)*(1-$H$16),0)</f>
        <v>771254</v>
      </c>
      <c r="AG51" s="185">
        <f>ROUND(AG106*Содержание!$H$8*(1+$H$14)*(1-$H$15)*(1-$H$16),0)</f>
        <v>786831</v>
      </c>
      <c r="AH51" s="185">
        <f>ROUND(AH106*Содержание!$H$8*(1+$H$14)*(1-$H$15)*(1-$H$16),0)</f>
        <v>792209</v>
      </c>
      <c r="AI51" s="185">
        <f>ROUND(AI106*Содержание!$H$8*(1+$H$14)*(1-$H$15)*(1-$H$16),0)</f>
        <v>799830</v>
      </c>
      <c r="AJ51" s="185">
        <f>ROUND(AJ106*Содержание!$H$8*(1+$H$14)*(1-$H$15)*(1-$H$16),0)</f>
        <v>820115</v>
      </c>
      <c r="AK51" s="185">
        <f>ROUND(AK106*Содержание!$H$8*(1+$H$14)*(1-$H$15)*(1-$H$16),0)</f>
        <v>825830</v>
      </c>
      <c r="AL51" s="185">
        <f>ROUND(AL106*Содержание!$H$8*(1+$H$14)*(1-$H$15)*(1-$H$16),0)</f>
        <v>838606</v>
      </c>
      <c r="AM51" s="185">
        <f>ROUND(AM106*Содержание!$H$8*(1+$H$14)*(1-$H$15)*(1-$H$16),0)</f>
        <v>865839</v>
      </c>
      <c r="AN51" s="185">
        <f>ROUND(AN106*Содержание!$H$8*(1+$H$14)*(1-$H$15)*(1-$H$16),0)</f>
        <v>869986</v>
      </c>
      <c r="AO51" s="185">
        <f>ROUND(AO106*Содержание!$H$8*(1+$H$14)*(1-$H$15)*(1-$H$16),0)</f>
        <v>878391</v>
      </c>
      <c r="AP51" s="77"/>
      <c r="AQ51" s="13"/>
      <c r="AR51" s="13"/>
      <c r="AS51" s="103"/>
      <c r="AT51" s="103"/>
      <c r="AU51" s="103"/>
      <c r="AV51" s="103"/>
      <c r="AW51" s="103"/>
      <c r="AX51" s="103"/>
      <c r="AY51" s="103"/>
      <c r="AZ51" s="103"/>
    </row>
    <row r="52" spans="1:52">
      <c r="A52" s="181">
        <v>5750</v>
      </c>
      <c r="B52" s="185">
        <f>ROUND(B107*Содержание!$H$8*(1+$H$14)*(1-$H$15)*(1-$H$16),0)</f>
        <v>299793</v>
      </c>
      <c r="C52" s="185">
        <f>ROUND(C107*Содержание!$H$8*(1+$H$14)*(1-$H$15)*(1-$H$16),0)</f>
        <v>308861</v>
      </c>
      <c r="D52" s="185">
        <f>ROUND(D107*Содержание!$H$8*(1+$H$14)*(1-$H$15)*(1-$H$16),0)</f>
        <v>319934</v>
      </c>
      <c r="E52" s="185">
        <f>ROUND(E107*Содержание!$H$8*(1+$H$14)*(1-$H$15)*(1-$H$16),0)</f>
        <v>341807</v>
      </c>
      <c r="F52" s="185">
        <f>ROUND(F107*Содержание!$H$8*(1+$H$14)*(1-$H$15)*(1-$H$16),0)</f>
        <v>350436</v>
      </c>
      <c r="G52" s="185">
        <f>ROUND(G107*Содержание!$H$8*(1+$H$14)*(1-$H$15)*(1-$H$16),0)</f>
        <v>361422</v>
      </c>
      <c r="H52" s="185">
        <f>ROUND(H107*Содержание!$H$8*(1+$H$14)*(1-$H$15)*(1-$H$16),0)</f>
        <v>375652</v>
      </c>
      <c r="I52" s="185">
        <f>ROUND(I107*Содержание!$H$8*(1+$H$14)*(1-$H$15)*(1-$H$16),0)</f>
        <v>391119</v>
      </c>
      <c r="J52" s="185">
        <f>ROUND(J107*Содержание!$H$8*(1+$H$14)*(1-$H$15)*(1-$H$16),0)</f>
        <v>407591</v>
      </c>
      <c r="K52" s="185">
        <f>ROUND(K107*Содержание!$H$8*(1+$H$14)*(1-$H$15)*(1-$H$16),0)</f>
        <v>415997</v>
      </c>
      <c r="L52" s="185">
        <f>ROUND(L107*Содержание!$H$8*(1+$H$14)*(1-$H$15)*(1-$H$16),0)</f>
        <v>431015</v>
      </c>
      <c r="M52" s="185">
        <f>ROUND(M107*Содержание!$H$8*(1+$H$14)*(1-$H$15)*(1-$H$16),0)</f>
        <v>451634</v>
      </c>
      <c r="N52" s="185">
        <f>ROUND(N107*Содержание!$H$8*(1+$H$14)*(1-$H$15)*(1-$H$16),0)</f>
        <v>466316</v>
      </c>
      <c r="O52" s="185">
        <f>ROUND(O107*Содержание!$H$8*(1+$H$14)*(1-$H$15)*(1-$H$16),0)</f>
        <v>478419</v>
      </c>
      <c r="P52" s="185">
        <f>ROUND(P107*Содержание!$H$8*(1+$H$14)*(1-$H$15)*(1-$H$16),0)</f>
        <v>489736</v>
      </c>
      <c r="Q52" s="185">
        <f>ROUND(Q107*Содержание!$H$8*(1+$H$14)*(1-$H$15)*(1-$H$16),0)</f>
        <v>515625</v>
      </c>
      <c r="R52" s="185">
        <f>ROUND(R107*Содержание!$H$8*(1+$H$14)*(1-$H$15)*(1-$H$16),0)</f>
        <v>527058</v>
      </c>
      <c r="S52" s="185">
        <f>ROUND(S107*Содержание!$H$8*(1+$H$14)*(1-$H$15)*(1-$H$16),0)</f>
        <v>538935</v>
      </c>
      <c r="T52" s="185">
        <f>ROUND(T107*Содержание!$H$8*(1+$H$14)*(1-$H$15)*(1-$H$16),0)</f>
        <v>554064</v>
      </c>
      <c r="U52" s="185">
        <f>ROUND(U107*Содержание!$H$8*(1+$H$14)*(1-$H$15)*(1-$H$16),0)</f>
        <v>570765</v>
      </c>
      <c r="V52" s="185">
        <f>ROUND(V107*Содержание!$H$8*(1+$H$14)*(1-$H$15)*(1-$H$16),0)</f>
        <v>578496</v>
      </c>
      <c r="W52" s="185">
        <f>ROUND(W107*Содержание!$H$8*(1+$H$14)*(1-$H$15)*(1-$H$16),0)</f>
        <v>601359</v>
      </c>
      <c r="X52" s="185">
        <f>ROUND(X107*Содержание!$H$8*(1+$H$14)*(1-$H$15)*(1-$H$16),0)</f>
        <v>606737</v>
      </c>
      <c r="Y52" s="185">
        <f>ROUND(Y107*Содержание!$H$8*(1+$H$14)*(1-$H$15)*(1-$H$16),0)</f>
        <v>615140</v>
      </c>
      <c r="Z52" s="185">
        <f>ROUND(Z107*Содержание!$H$8*(1+$H$14)*(1-$H$15)*(1-$H$16),0)</f>
        <v>690565</v>
      </c>
      <c r="AA52" s="185">
        <f>ROUND(AA107*Содержание!$H$8*(1+$H$14)*(1-$H$15)*(1-$H$16),0)</f>
        <v>709615</v>
      </c>
      <c r="AB52" s="185">
        <f>ROUND(AB107*Содержание!$H$8*(1+$H$14)*(1-$H$15)*(1-$H$16),0)</f>
        <v>716563</v>
      </c>
      <c r="AC52" s="185">
        <f>ROUND(AC107*Содержание!$H$8*(1+$H$14)*(1-$H$15)*(1-$H$16),0)</f>
        <v>743350</v>
      </c>
      <c r="AD52" s="185">
        <f>ROUND(AD107*Содержание!$H$8*(1+$H$14)*(1-$H$15)*(1-$H$16),0)</f>
        <v>767668</v>
      </c>
      <c r="AE52" s="185">
        <f>ROUND(AE107*Содержание!$H$8*(1+$H$14)*(1-$H$15)*(1-$H$16),0)</f>
        <v>775623</v>
      </c>
      <c r="AF52" s="185">
        <f>ROUND(AF107*Содержание!$H$8*(1+$H$14)*(1-$H$15)*(1-$H$16),0)</f>
        <v>797702</v>
      </c>
      <c r="AG52" s="185">
        <f>ROUND(AG107*Содержание!$H$8*(1+$H$14)*(1-$H$15)*(1-$H$16),0)</f>
        <v>801848</v>
      </c>
      <c r="AH52" s="185">
        <f>ROUND(AH107*Содержание!$H$8*(1+$H$14)*(1-$H$15)*(1-$H$16),0)</f>
        <v>809020</v>
      </c>
      <c r="AI52" s="185">
        <f>ROUND(AI107*Содержание!$H$8*(1+$H$14)*(1-$H$15)*(1-$H$16),0)</f>
        <v>814847</v>
      </c>
      <c r="AJ52" s="185">
        <f>ROUND(AJ107*Содержание!$H$8*(1+$H$14)*(1-$H$15)*(1-$H$16),0)</f>
        <v>827625</v>
      </c>
      <c r="AK52" s="185">
        <f>ROUND(AK107*Содержание!$H$8*(1+$H$14)*(1-$H$15)*(1-$H$16),0)</f>
        <v>846899</v>
      </c>
      <c r="AL52" s="185">
        <f>ROUND(AL107*Содержание!$H$8*(1+$H$14)*(1-$H$15)*(1-$H$16),0)</f>
        <v>854406</v>
      </c>
      <c r="AM52" s="185">
        <f>ROUND(AM107*Содержание!$H$8*(1+$H$14)*(1-$H$15)*(1-$H$16),0)</f>
        <v>880744</v>
      </c>
      <c r="AN52" s="185">
        <f>ROUND(AN107*Содержание!$H$8*(1+$H$14)*(1-$H$15)*(1-$H$16),0)</f>
        <v>885786</v>
      </c>
      <c r="AO52" s="185">
        <f>ROUND(AO107*Содержание!$H$8*(1+$H$14)*(1-$H$15)*(1-$H$16),0)</f>
        <v>890606</v>
      </c>
      <c r="AP52" s="77"/>
      <c r="AR52" s="13"/>
      <c r="AS52" s="103"/>
      <c r="AT52" s="103"/>
      <c r="AU52" s="103"/>
      <c r="AW52" s="103"/>
      <c r="AX52" s="103"/>
      <c r="AY52" s="103"/>
      <c r="AZ52" s="103"/>
    </row>
    <row r="53" spans="1:52">
      <c r="A53" s="181">
        <v>5875</v>
      </c>
      <c r="B53" s="185">
        <f>ROUND(B108*Содержание!$H$8*(1+$H$14)*(1-$H$15)*(1-$H$16),0)</f>
        <v>305698</v>
      </c>
      <c r="C53" s="185">
        <f>ROUND(C108*Содержание!$H$8*(1+$H$14)*(1-$H$15)*(1-$H$16),0)</f>
        <v>318037</v>
      </c>
      <c r="D53" s="185">
        <f>ROUND(D108*Содержание!$H$8*(1+$H$14)*(1-$H$15)*(1-$H$16),0)</f>
        <v>326788</v>
      </c>
      <c r="E53" s="185">
        <f>ROUND(E108*Содержание!$H$8*(1+$H$14)*(1-$H$15)*(1-$H$16),0)</f>
        <v>344946</v>
      </c>
      <c r="F53" s="185">
        <f>ROUND(F108*Содержание!$H$8*(1+$H$14)*(1-$H$15)*(1-$H$16),0)</f>
        <v>357161</v>
      </c>
      <c r="G53" s="185">
        <f>ROUND(G108*Содержание!$H$8*(1+$H$14)*(1-$H$15)*(1-$H$16),0)</f>
        <v>369600</v>
      </c>
      <c r="H53" s="185">
        <f>ROUND(H108*Содержание!$H$8*(1+$H$14)*(1-$H$15)*(1-$H$16),0)</f>
        <v>381031</v>
      </c>
      <c r="I53" s="185">
        <f>ROUND(I108*Содержание!$H$8*(1+$H$14)*(1-$H$15)*(1-$H$16),0)</f>
        <v>402325</v>
      </c>
      <c r="J53" s="185">
        <f>ROUND(J108*Содержание!$H$8*(1+$H$14)*(1-$H$15)*(1-$H$16),0)</f>
        <v>411963</v>
      </c>
      <c r="K53" s="185">
        <f>ROUND(K108*Содержание!$H$8*(1+$H$14)*(1-$H$15)*(1-$H$16),0)</f>
        <v>424177</v>
      </c>
      <c r="L53" s="185">
        <f>ROUND(L108*Содержание!$H$8*(1+$H$14)*(1-$H$15)*(1-$H$16),0)</f>
        <v>435385</v>
      </c>
      <c r="M53" s="185">
        <f>ROUND(M108*Содержание!$H$8*(1+$H$14)*(1-$H$15)*(1-$H$16),0)</f>
        <v>459033</v>
      </c>
      <c r="N53" s="185">
        <f>ROUND(N108*Содержание!$H$8*(1+$H$14)*(1-$H$15)*(1-$H$16),0)</f>
        <v>471022</v>
      </c>
      <c r="O53" s="185">
        <f>ROUND(O108*Содержание!$H$8*(1+$H$14)*(1-$H$15)*(1-$H$16),0)</f>
        <v>487273</v>
      </c>
      <c r="P53" s="185">
        <f>ROUND(P108*Содержание!$H$8*(1+$H$14)*(1-$H$15)*(1-$H$16),0)</f>
        <v>494781</v>
      </c>
      <c r="Q53" s="185">
        <f>ROUND(Q108*Содержание!$H$8*(1+$H$14)*(1-$H$15)*(1-$H$16),0)</f>
        <v>521117</v>
      </c>
      <c r="R53" s="185">
        <f>ROUND(R108*Содержание!$H$8*(1+$H$14)*(1-$H$15)*(1-$H$16),0)</f>
        <v>537593</v>
      </c>
      <c r="S53" s="185">
        <f>ROUND(S108*Содержание!$H$8*(1+$H$14)*(1-$H$15)*(1-$H$16),0)</f>
        <v>552721</v>
      </c>
      <c r="T53" s="185">
        <f>ROUND(T108*Содержание!$H$8*(1+$H$14)*(1-$H$15)*(1-$H$16),0)</f>
        <v>559780</v>
      </c>
      <c r="U53" s="185">
        <f>ROUND(U108*Содержание!$H$8*(1+$H$14)*(1-$H$15)*(1-$H$16),0)</f>
        <v>577040</v>
      </c>
      <c r="V53" s="185">
        <f>ROUND(V108*Содержание!$H$8*(1+$H$14)*(1-$H$15)*(1-$H$16),0)</f>
        <v>586341</v>
      </c>
      <c r="W53" s="185">
        <f>ROUND(W108*Содержание!$H$8*(1+$H$14)*(1-$H$15)*(1-$H$16),0)</f>
        <v>604384</v>
      </c>
      <c r="X53" s="185">
        <f>ROUND(X108*Содержание!$H$8*(1+$H$14)*(1-$H$15)*(1-$H$16),0)</f>
        <v>612677</v>
      </c>
      <c r="Y53" s="185">
        <f>ROUND(Y108*Содержание!$H$8*(1+$H$14)*(1-$H$15)*(1-$H$16),0)</f>
        <v>628703</v>
      </c>
      <c r="Z53" s="185">
        <f>ROUND(Z108*Содержание!$H$8*(1+$H$14)*(1-$H$15)*(1-$H$16),0)</f>
        <v>696953</v>
      </c>
      <c r="AA53" s="185">
        <f>ROUND(AA108*Содержание!$H$8*(1+$H$14)*(1-$H$15)*(1-$H$16),0)</f>
        <v>716116</v>
      </c>
      <c r="AB53" s="185">
        <f>ROUND(AB108*Содержание!$H$8*(1+$H$14)*(1-$H$15)*(1-$H$16),0)</f>
        <v>739314</v>
      </c>
      <c r="AC53" s="185">
        <f>ROUND(AC108*Содержание!$H$8*(1+$H$14)*(1-$H$15)*(1-$H$16),0)</f>
        <v>754892</v>
      </c>
      <c r="AD53" s="185">
        <f>ROUND(AD108*Содержание!$H$8*(1+$H$14)*(1-$H$15)*(1-$H$16),0)</f>
        <v>782123</v>
      </c>
      <c r="AE53" s="185">
        <f>ROUND(AE108*Содержание!$H$8*(1+$H$14)*(1-$H$15)*(1-$H$16),0)</f>
        <v>794564</v>
      </c>
      <c r="AF53" s="185">
        <f>ROUND(AF108*Содержание!$H$8*(1+$H$14)*(1-$H$15)*(1-$H$16),0)</f>
        <v>804649</v>
      </c>
      <c r="AG53" s="185">
        <f>ROUND(AG108*Содержание!$H$8*(1+$H$14)*(1-$H$15)*(1-$H$16),0)</f>
        <v>809020</v>
      </c>
      <c r="AH53" s="185">
        <f>ROUND(AH108*Содержание!$H$8*(1+$H$14)*(1-$H$15)*(1-$H$16),0)</f>
        <v>816080</v>
      </c>
      <c r="AI53" s="185">
        <f>ROUND(AI108*Содержание!$H$8*(1+$H$14)*(1-$H$15)*(1-$H$16),0)</f>
        <v>826391</v>
      </c>
      <c r="AJ53" s="185">
        <f>ROUND(AJ108*Содержание!$H$8*(1+$H$14)*(1-$H$15)*(1-$H$16),0)</f>
        <v>847909</v>
      </c>
      <c r="AK53" s="185">
        <f>ROUND(AK108*Содержание!$H$8*(1+$H$14)*(1-$H$15)*(1-$H$16),0)</f>
        <v>867409</v>
      </c>
      <c r="AL53" s="185">
        <f>ROUND(AL108*Содержание!$H$8*(1+$H$14)*(1-$H$15)*(1-$H$16),0)</f>
        <v>878391</v>
      </c>
      <c r="AM53" s="185">
        <f>ROUND(AM108*Содержание!$H$8*(1+$H$14)*(1-$H$15)*(1-$H$16),0)</f>
        <v>890158</v>
      </c>
      <c r="AN53" s="185">
        <f>ROUND(AN108*Содержание!$H$8*(1+$H$14)*(1-$H$15)*(1-$H$16),0)</f>
        <v>898226</v>
      </c>
      <c r="AO53" s="185">
        <f>ROUND(AO108*Содержание!$H$8*(1+$H$14)*(1-$H$15)*(1-$H$16),0)</f>
        <v>910106</v>
      </c>
      <c r="AP53" s="77"/>
      <c r="AR53" s="13"/>
      <c r="AS53" s="103"/>
      <c r="AT53" s="103"/>
      <c r="AU53" s="103"/>
      <c r="AW53" s="103"/>
      <c r="AX53" s="103"/>
      <c r="AY53" s="103"/>
      <c r="AZ53" s="103"/>
    </row>
    <row r="54" spans="1:52">
      <c r="A54" s="181">
        <v>6000</v>
      </c>
      <c r="B54" s="185">
        <f>ROUND(B109*Содержание!$H$8*(1+$H$14)*(1-$H$15)*(1-$H$16),0)</f>
        <v>310878</v>
      </c>
      <c r="C54" s="185">
        <f>ROUND(C109*Содержание!$H$8*(1+$H$14)*(1-$H$15)*(1-$H$16),0)</f>
        <v>322466</v>
      </c>
      <c r="D54" s="185">
        <f>ROUND(D109*Содержание!$H$8*(1+$H$14)*(1-$H$15)*(1-$H$16),0)</f>
        <v>331945</v>
      </c>
      <c r="E54" s="185">
        <f>ROUND(E109*Содержание!$H$8*(1+$H$14)*(1-$H$15)*(1-$H$16),0)</f>
        <v>350099</v>
      </c>
      <c r="F54" s="185">
        <f>ROUND(F109*Содержание!$H$8*(1+$H$14)*(1-$H$15)*(1-$H$16),0)</f>
        <v>361422</v>
      </c>
      <c r="G54" s="185">
        <f>ROUND(G109*Содержание!$H$8*(1+$H$14)*(1-$H$15)*(1-$H$16),0)</f>
        <v>374756</v>
      </c>
      <c r="H54" s="185">
        <f>ROUND(H109*Содержание!$H$8*(1+$H$14)*(1-$H$15)*(1-$H$16),0)</f>
        <v>388316</v>
      </c>
      <c r="I54" s="185">
        <f>ROUND(I109*Содержание!$H$8*(1+$H$14)*(1-$H$15)*(1-$H$16),0)</f>
        <v>407816</v>
      </c>
      <c r="J54" s="185">
        <f>ROUND(J109*Содержание!$H$8*(1+$H$14)*(1-$H$15)*(1-$H$16),0)</f>
        <v>417678</v>
      </c>
      <c r="K54" s="185">
        <f>ROUND(K109*Содержание!$H$8*(1+$H$14)*(1-$H$15)*(1-$H$16),0)</f>
        <v>430117</v>
      </c>
      <c r="L54" s="185">
        <f>ROUND(L109*Содержание!$H$8*(1+$H$14)*(1-$H$15)*(1-$H$16),0)</f>
        <v>443567</v>
      </c>
      <c r="M54" s="185">
        <f>ROUND(M109*Содержание!$H$8*(1+$H$14)*(1-$H$15)*(1-$H$16),0)</f>
        <v>465307</v>
      </c>
      <c r="N54" s="185">
        <f>ROUND(N109*Содержание!$H$8*(1+$H$14)*(1-$H$15)*(1-$H$16),0)</f>
        <v>477635</v>
      </c>
      <c r="O54" s="185">
        <f>ROUND(O109*Содержание!$H$8*(1+$H$14)*(1-$H$15)*(1-$H$16),0)</f>
        <v>494108</v>
      </c>
      <c r="P54" s="185">
        <f>ROUND(P109*Содержание!$H$8*(1+$H$14)*(1-$H$15)*(1-$H$16),0)</f>
        <v>501057</v>
      </c>
      <c r="Q54" s="185">
        <f>ROUND(Q109*Содержание!$H$8*(1+$H$14)*(1-$H$15)*(1-$H$16),0)</f>
        <v>528065</v>
      </c>
      <c r="R54" s="185">
        <f>ROUND(R109*Содержание!$H$8*(1+$H$14)*(1-$H$15)*(1-$H$16),0)</f>
        <v>544428</v>
      </c>
      <c r="S54" s="185">
        <f>ROUND(S109*Содержание!$H$8*(1+$H$14)*(1-$H$15)*(1-$H$16),0)</f>
        <v>560229</v>
      </c>
      <c r="T54" s="185">
        <f>ROUND(T109*Содержание!$H$8*(1+$H$14)*(1-$H$15)*(1-$H$16),0)</f>
        <v>567625</v>
      </c>
      <c r="U54" s="185">
        <f>ROUND(U109*Содержание!$H$8*(1+$H$14)*(1-$H$15)*(1-$H$16),0)</f>
        <v>595530</v>
      </c>
      <c r="V54" s="185">
        <f>ROUND(V109*Содержание!$H$8*(1+$H$14)*(1-$H$15)*(1-$H$16),0)</f>
        <v>605616</v>
      </c>
      <c r="W54" s="185">
        <f>ROUND(W109*Содержание!$H$8*(1+$H$14)*(1-$H$15)*(1-$H$16),0)</f>
        <v>620186</v>
      </c>
      <c r="X54" s="185">
        <f>ROUND(X109*Содержание!$H$8*(1+$H$14)*(1-$H$15)*(1-$H$16),0)</f>
        <v>632176</v>
      </c>
      <c r="Y54" s="185">
        <f>ROUND(Y109*Содержание!$H$8*(1+$H$14)*(1-$H$15)*(1-$H$16),0)</f>
        <v>649322</v>
      </c>
      <c r="Z54" s="185">
        <f>ROUND(Z109*Содержание!$H$8*(1+$H$14)*(1-$H$15)*(1-$H$16),0)</f>
        <v>718246</v>
      </c>
      <c r="AA54" s="185">
        <f>ROUND(AA109*Содержание!$H$8*(1+$H$14)*(1-$H$15)*(1-$H$16),0)</f>
        <v>737856</v>
      </c>
      <c r="AB54" s="185">
        <f>ROUND(AB109*Содержание!$H$8*(1+$H$14)*(1-$H$15)*(1-$H$16),0)</f>
        <v>761615</v>
      </c>
      <c r="AC54" s="185">
        <f>ROUND(AC109*Содержание!$H$8*(1+$H$14)*(1-$H$15)*(1-$H$16),0)</f>
        <v>777306</v>
      </c>
      <c r="AD54" s="185">
        <f>ROUND(AD109*Содержание!$H$8*(1+$H$14)*(1-$H$15)*(1-$H$16),0)</f>
        <v>806218</v>
      </c>
      <c r="AE54" s="185">
        <f>ROUND(AE109*Содержание!$H$8*(1+$H$14)*(1-$H$15)*(1-$H$16),0)</f>
        <v>818883</v>
      </c>
      <c r="AF54" s="185">
        <f>ROUND(AF109*Содержание!$H$8*(1+$H$14)*(1-$H$15)*(1-$H$16),0)</f>
        <v>824710</v>
      </c>
      <c r="AG54" s="185">
        <f>ROUND(AG109*Содержание!$H$8*(1+$H$14)*(1-$H$15)*(1-$H$16),0)</f>
        <v>828744</v>
      </c>
      <c r="AH54" s="185">
        <f>ROUND(AH109*Содержание!$H$8*(1+$H$14)*(1-$H$15)*(1-$H$16),0)</f>
        <v>840737</v>
      </c>
      <c r="AI54" s="185">
        <f>ROUND(AI109*Содержание!$H$8*(1+$H$14)*(1-$H$15)*(1-$H$16),0)</f>
        <v>851604</v>
      </c>
      <c r="AJ54" s="185">
        <f>ROUND(AJ109*Содержание!$H$8*(1+$H$14)*(1-$H$15)*(1-$H$16),0)</f>
        <v>874244</v>
      </c>
      <c r="AK54" s="185">
        <f>ROUND(AK109*Содержание!$H$8*(1+$H$14)*(1-$H$15)*(1-$H$16),0)</f>
        <v>893968</v>
      </c>
      <c r="AL54" s="185">
        <f>ROUND(AL109*Содержание!$H$8*(1+$H$14)*(1-$H$15)*(1-$H$16),0)</f>
        <v>900467</v>
      </c>
      <c r="AM54" s="185">
        <f>ROUND(AM109*Содержание!$H$8*(1+$H$14)*(1-$H$15)*(1-$H$16),0)</f>
        <v>917166</v>
      </c>
      <c r="AN54" s="185">
        <f>ROUND(AN109*Содержание!$H$8*(1+$H$14)*(1-$H$15)*(1-$H$16),0)</f>
        <v>925458</v>
      </c>
      <c r="AO54" s="185">
        <f>ROUND(AO109*Содержание!$H$8*(1+$H$14)*(1-$H$15)*(1-$H$16),0)</f>
        <v>932855</v>
      </c>
      <c r="AP54" s="77"/>
      <c r="AQ54" s="119" t="s">
        <v>290</v>
      </c>
      <c r="AR54" s="13"/>
      <c r="AS54" s="103"/>
      <c r="AT54" s="103"/>
      <c r="AU54" s="103"/>
      <c r="AV54" s="119" t="s">
        <v>290</v>
      </c>
      <c r="AW54" s="103"/>
      <c r="AX54" s="103"/>
      <c r="AY54" s="103"/>
      <c r="AZ54" s="103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T55" s="1"/>
      <c r="AU55" s="1"/>
      <c r="AW55" s="1"/>
      <c r="AX55" s="1"/>
      <c r="AY55" s="1"/>
      <c r="AZ55" s="1"/>
    </row>
    <row r="56" spans="1:52">
      <c r="A56" s="1"/>
      <c r="B56" s="83"/>
      <c r="C56" s="1" t="s">
        <v>239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19" t="s">
        <v>289</v>
      </c>
      <c r="AR56" s="1"/>
      <c r="AS56" s="1"/>
      <c r="AT56" s="1"/>
      <c r="AU56" s="1"/>
      <c r="AV56" s="119" t="s">
        <v>291</v>
      </c>
      <c r="AW56" s="1"/>
      <c r="AX56" s="1"/>
      <c r="AY56" s="1"/>
      <c r="AZ56" s="1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80" t="s">
        <v>600</v>
      </c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3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3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121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27" customHeight="1">
      <c r="A63" s="1"/>
      <c r="B63" s="1"/>
      <c r="C63" s="1"/>
      <c r="D63" s="404" t="s">
        <v>616</v>
      </c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1"/>
      <c r="T63" s="1"/>
      <c r="U63" s="55"/>
      <c r="V63" s="490" t="s">
        <v>483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5" t="s">
        <v>123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3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122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 t="s">
        <v>130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404" t="s">
        <v>125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1"/>
      <c r="T68" s="1"/>
      <c r="U68" s="55"/>
      <c r="V68" s="490" t="s">
        <v>243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45" t="s">
        <v>635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1"/>
      <c r="AI70" s="1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4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5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"/>
      <c r="AH71" s="1"/>
      <c r="AI71" s="1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>
      <c r="A73" s="167" t="s">
        <v>636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50"/>
      <c r="B75" s="50">
        <v>2125</v>
      </c>
      <c r="C75" s="50">
        <v>2250</v>
      </c>
      <c r="D75" s="50">
        <v>2375</v>
      </c>
      <c r="E75" s="50">
        <v>2500</v>
      </c>
      <c r="F75" s="50">
        <v>2625</v>
      </c>
      <c r="G75" s="50">
        <v>2750</v>
      </c>
      <c r="H75" s="50">
        <v>2875</v>
      </c>
      <c r="I75" s="50">
        <v>3000</v>
      </c>
      <c r="J75" s="50">
        <v>3125</v>
      </c>
      <c r="K75" s="50">
        <v>3250</v>
      </c>
      <c r="L75" s="50">
        <v>3375</v>
      </c>
      <c r="M75" s="50">
        <v>3500</v>
      </c>
      <c r="N75" s="50">
        <v>3625</v>
      </c>
      <c r="O75" s="50">
        <v>3750</v>
      </c>
      <c r="P75" s="50">
        <v>3875</v>
      </c>
      <c r="Q75" s="50">
        <v>4000</v>
      </c>
      <c r="R75" s="50">
        <v>4125</v>
      </c>
      <c r="S75" s="50">
        <v>4250</v>
      </c>
      <c r="T75" s="50">
        <v>4375</v>
      </c>
      <c r="U75" s="50">
        <v>4500</v>
      </c>
      <c r="V75" s="50">
        <v>4625</v>
      </c>
      <c r="W75" s="50">
        <v>4750</v>
      </c>
      <c r="X75" s="50">
        <v>4875</v>
      </c>
      <c r="Y75" s="50">
        <v>5000</v>
      </c>
      <c r="Z75" s="50">
        <v>5125</v>
      </c>
      <c r="AA75" s="50">
        <v>5250</v>
      </c>
      <c r="AB75" s="50">
        <v>5375</v>
      </c>
      <c r="AC75" s="50">
        <v>5500</v>
      </c>
      <c r="AD75" s="50">
        <v>5625</v>
      </c>
      <c r="AE75" s="50">
        <v>5750</v>
      </c>
      <c r="AF75" s="50">
        <v>5875</v>
      </c>
      <c r="AG75" s="50">
        <v>6000</v>
      </c>
      <c r="AH75" s="50">
        <v>6125</v>
      </c>
      <c r="AI75" s="50">
        <v>6250</v>
      </c>
      <c r="AJ75" s="50">
        <v>6375</v>
      </c>
      <c r="AK75" s="50">
        <v>6500</v>
      </c>
      <c r="AL75" s="50">
        <v>6625</v>
      </c>
      <c r="AM75" s="50">
        <v>6750</v>
      </c>
      <c r="AN75" s="50">
        <v>6875</v>
      </c>
      <c r="AO75" s="50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s="289" customFormat="1" hidden="1" outlineLevel="1">
      <c r="A76" s="181">
        <v>1875</v>
      </c>
      <c r="B76" s="190">
        <v>121846</v>
      </c>
      <c r="C76" s="190">
        <v>130428</v>
      </c>
      <c r="D76" s="190">
        <v>133647</v>
      </c>
      <c r="E76" s="190">
        <v>136508</v>
      </c>
      <c r="F76" s="190">
        <v>143782</v>
      </c>
      <c r="G76" s="190">
        <v>151412</v>
      </c>
      <c r="H76" s="190">
        <v>154630</v>
      </c>
      <c r="I76" s="190">
        <v>157731</v>
      </c>
      <c r="J76" s="190">
        <v>170845</v>
      </c>
      <c r="K76" s="190">
        <v>173825</v>
      </c>
      <c r="L76" s="190">
        <v>177403</v>
      </c>
      <c r="M76" s="190">
        <v>179906</v>
      </c>
      <c r="N76" s="190">
        <v>188370</v>
      </c>
      <c r="O76" s="190">
        <v>196000</v>
      </c>
      <c r="P76" s="190">
        <v>199816</v>
      </c>
      <c r="Q76" s="190">
        <v>203154</v>
      </c>
      <c r="R76" s="190">
        <v>214360</v>
      </c>
      <c r="S76" s="190">
        <v>218175</v>
      </c>
      <c r="T76" s="190">
        <v>221394</v>
      </c>
      <c r="U76" s="190">
        <v>224611</v>
      </c>
      <c r="V76" s="190">
        <v>235342</v>
      </c>
      <c r="W76" s="190">
        <v>245238</v>
      </c>
      <c r="X76" s="190">
        <v>248340</v>
      </c>
      <c r="Y76" s="190">
        <v>251915</v>
      </c>
      <c r="Z76" s="190">
        <v>255493</v>
      </c>
      <c r="AA76" s="190">
        <v>264433</v>
      </c>
      <c r="AB76" s="190">
        <v>269083</v>
      </c>
      <c r="AC76" s="190">
        <v>273255</v>
      </c>
      <c r="AD76" s="190">
        <v>277310</v>
      </c>
      <c r="AE76" s="190">
        <v>281362</v>
      </c>
      <c r="AF76" s="190">
        <v>289947</v>
      </c>
      <c r="AG76" s="190">
        <v>294477</v>
      </c>
      <c r="AH76" s="190">
        <v>304135</v>
      </c>
      <c r="AI76" s="190">
        <v>313194</v>
      </c>
      <c r="AJ76" s="190">
        <v>317847</v>
      </c>
      <c r="AK76" s="190">
        <v>322136</v>
      </c>
      <c r="AL76" s="190">
        <v>326308</v>
      </c>
      <c r="AM76" s="190">
        <v>335728</v>
      </c>
      <c r="AN76" s="190">
        <v>340376</v>
      </c>
      <c r="AO76" s="190">
        <v>344550</v>
      </c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</row>
    <row r="77" spans="1:52" hidden="1" outlineLevel="1">
      <c r="A77" s="50">
        <v>2000</v>
      </c>
      <c r="B77" s="190">
        <v>125307</v>
      </c>
      <c r="C77" s="190">
        <v>133052</v>
      </c>
      <c r="D77" s="190">
        <v>136508</v>
      </c>
      <c r="E77" s="190">
        <v>139251</v>
      </c>
      <c r="F77" s="190">
        <v>146762</v>
      </c>
      <c r="G77" s="190">
        <v>154512</v>
      </c>
      <c r="H77" s="190">
        <v>157731</v>
      </c>
      <c r="I77" s="190">
        <v>160711</v>
      </c>
      <c r="J77" s="190">
        <v>174539</v>
      </c>
      <c r="K77" s="190">
        <v>177403</v>
      </c>
      <c r="L77" s="190">
        <v>180981</v>
      </c>
      <c r="M77" s="190">
        <v>183840</v>
      </c>
      <c r="N77" s="190">
        <v>192423</v>
      </c>
      <c r="O77" s="190">
        <v>200055</v>
      </c>
      <c r="P77" s="190">
        <v>203870</v>
      </c>
      <c r="Q77" s="190">
        <v>207325</v>
      </c>
      <c r="R77" s="190">
        <v>218772</v>
      </c>
      <c r="S77" s="190">
        <v>222586</v>
      </c>
      <c r="T77" s="190">
        <v>225925</v>
      </c>
      <c r="U77" s="190">
        <v>229382</v>
      </c>
      <c r="V77" s="190">
        <v>240110</v>
      </c>
      <c r="W77" s="190">
        <v>250485</v>
      </c>
      <c r="X77" s="190">
        <v>253468</v>
      </c>
      <c r="Y77" s="190">
        <v>256923</v>
      </c>
      <c r="Z77" s="190">
        <v>260857</v>
      </c>
      <c r="AA77" s="190">
        <v>269799</v>
      </c>
      <c r="AB77" s="190">
        <v>274448</v>
      </c>
      <c r="AC77" s="190">
        <v>278740</v>
      </c>
      <c r="AD77" s="190">
        <v>282912</v>
      </c>
      <c r="AE77" s="190">
        <v>286967</v>
      </c>
      <c r="AF77" s="190">
        <v>295669</v>
      </c>
      <c r="AG77" s="190">
        <v>300439</v>
      </c>
      <c r="AH77" s="190">
        <v>310215</v>
      </c>
      <c r="AI77" s="190">
        <v>319514</v>
      </c>
      <c r="AJ77" s="190">
        <v>324402</v>
      </c>
      <c r="AK77" s="190">
        <v>328933</v>
      </c>
      <c r="AL77" s="190">
        <v>332987</v>
      </c>
      <c r="AM77" s="190">
        <v>342762</v>
      </c>
      <c r="AN77" s="190">
        <v>347292</v>
      </c>
      <c r="AO77" s="190">
        <v>351583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81">
        <v>2125</v>
      </c>
      <c r="B78" s="190">
        <v>128521</v>
      </c>
      <c r="C78" s="190">
        <v>133647</v>
      </c>
      <c r="D78" s="190">
        <v>139251</v>
      </c>
      <c r="E78" s="190">
        <v>146642</v>
      </c>
      <c r="F78" s="190">
        <v>149860</v>
      </c>
      <c r="G78" s="190">
        <v>157731</v>
      </c>
      <c r="H78" s="190">
        <v>161187</v>
      </c>
      <c r="I78" s="190">
        <v>169175</v>
      </c>
      <c r="J78" s="190">
        <v>178116</v>
      </c>
      <c r="K78" s="190">
        <v>181337</v>
      </c>
      <c r="L78" s="190">
        <v>185031</v>
      </c>
      <c r="M78" s="190">
        <v>194093</v>
      </c>
      <c r="N78" s="190">
        <v>196120</v>
      </c>
      <c r="O78" s="190">
        <v>203870</v>
      </c>
      <c r="P78" s="190">
        <v>207325</v>
      </c>
      <c r="Q78" s="190">
        <v>217460</v>
      </c>
      <c r="R78" s="190">
        <v>223064</v>
      </c>
      <c r="S78" s="190">
        <v>227833</v>
      </c>
      <c r="T78" s="190">
        <v>230335</v>
      </c>
      <c r="U78" s="190">
        <v>240470</v>
      </c>
      <c r="V78" s="190">
        <v>244762</v>
      </c>
      <c r="W78" s="190">
        <v>255970</v>
      </c>
      <c r="X78" s="190">
        <v>259305</v>
      </c>
      <c r="Y78" s="190">
        <v>263242</v>
      </c>
      <c r="Z78" s="190">
        <v>270513</v>
      </c>
      <c r="AA78" s="190">
        <v>280289</v>
      </c>
      <c r="AB78" s="190">
        <v>284581</v>
      </c>
      <c r="AC78" s="190">
        <v>288873</v>
      </c>
      <c r="AD78" s="190">
        <v>292927</v>
      </c>
      <c r="AE78" s="190">
        <v>297338</v>
      </c>
      <c r="AF78" s="190">
        <v>306637</v>
      </c>
      <c r="AG78" s="190">
        <v>310572</v>
      </c>
      <c r="AH78" s="190">
        <v>321661</v>
      </c>
      <c r="AI78" s="190">
        <v>330124</v>
      </c>
      <c r="AJ78" s="190">
        <v>334893</v>
      </c>
      <c r="AK78" s="190">
        <v>339306</v>
      </c>
      <c r="AL78" s="190">
        <v>343954</v>
      </c>
      <c r="AM78" s="190">
        <v>353133</v>
      </c>
      <c r="AN78" s="190">
        <v>357664</v>
      </c>
      <c r="AO78" s="190">
        <v>361599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81">
        <v>2250</v>
      </c>
      <c r="B79" s="190">
        <v>145274</v>
      </c>
      <c r="C79" s="190">
        <v>148526</v>
      </c>
      <c r="D79" s="190">
        <v>152004</v>
      </c>
      <c r="E79" s="190">
        <v>155370</v>
      </c>
      <c r="F79" s="190">
        <v>164681</v>
      </c>
      <c r="G79" s="190">
        <v>173993</v>
      </c>
      <c r="H79" s="190">
        <v>177806</v>
      </c>
      <c r="I79" s="190">
        <v>181284</v>
      </c>
      <c r="J79" s="190">
        <v>184913</v>
      </c>
      <c r="K79" s="190">
        <v>188131</v>
      </c>
      <c r="L79" s="190">
        <v>195642</v>
      </c>
      <c r="M79" s="190">
        <v>199101</v>
      </c>
      <c r="N79" s="190">
        <v>209472</v>
      </c>
      <c r="O79" s="190">
        <v>214360</v>
      </c>
      <c r="P79" s="190">
        <v>217819</v>
      </c>
      <c r="Q79" s="190">
        <v>225804</v>
      </c>
      <c r="R79" s="190">
        <v>236776</v>
      </c>
      <c r="S79" s="190">
        <v>241423</v>
      </c>
      <c r="T79" s="190">
        <v>245120</v>
      </c>
      <c r="U79" s="190">
        <v>249412</v>
      </c>
      <c r="V79" s="190">
        <v>261452</v>
      </c>
      <c r="W79" s="190">
        <v>265147</v>
      </c>
      <c r="X79" s="190">
        <v>268844</v>
      </c>
      <c r="Y79" s="190">
        <v>280528</v>
      </c>
      <c r="Z79" s="190">
        <v>282197</v>
      </c>
      <c r="AA79" s="190">
        <v>285058</v>
      </c>
      <c r="AB79" s="190">
        <v>289232</v>
      </c>
      <c r="AC79" s="190">
        <v>294119</v>
      </c>
      <c r="AD79" s="190">
        <v>298411</v>
      </c>
      <c r="AE79" s="190">
        <v>303537</v>
      </c>
      <c r="AF79" s="190">
        <v>311883</v>
      </c>
      <c r="AG79" s="190">
        <v>317249</v>
      </c>
      <c r="AH79" s="190">
        <v>327980</v>
      </c>
      <c r="AI79" s="190">
        <v>337039</v>
      </c>
      <c r="AJ79" s="190">
        <v>341690</v>
      </c>
      <c r="AK79" s="190">
        <v>346577</v>
      </c>
      <c r="AL79" s="190">
        <v>351465</v>
      </c>
      <c r="AM79" s="190">
        <v>360766</v>
      </c>
      <c r="AN79" s="190">
        <v>365890</v>
      </c>
      <c r="AO79" s="190">
        <v>370421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181">
        <v>2375</v>
      </c>
      <c r="B80" s="190">
        <v>148526</v>
      </c>
      <c r="C80" s="190">
        <v>151556</v>
      </c>
      <c r="D80" s="190">
        <v>154696</v>
      </c>
      <c r="E80" s="190">
        <v>157950</v>
      </c>
      <c r="F80" s="190">
        <v>167823</v>
      </c>
      <c r="G80" s="190">
        <v>178142</v>
      </c>
      <c r="H80" s="190">
        <v>181059</v>
      </c>
      <c r="I80" s="190">
        <v>184199</v>
      </c>
      <c r="J80" s="190">
        <v>188131</v>
      </c>
      <c r="K80" s="190">
        <v>191587</v>
      </c>
      <c r="L80" s="190">
        <v>203034</v>
      </c>
      <c r="M80" s="190">
        <v>213883</v>
      </c>
      <c r="N80" s="190">
        <v>217700</v>
      </c>
      <c r="O80" s="190">
        <v>218772</v>
      </c>
      <c r="P80" s="190">
        <v>226641</v>
      </c>
      <c r="Q80" s="190">
        <v>234628</v>
      </c>
      <c r="R80" s="190">
        <v>256220</v>
      </c>
      <c r="S80" s="190">
        <v>261155</v>
      </c>
      <c r="T80" s="190">
        <v>265307</v>
      </c>
      <c r="U80" s="190">
        <v>269570</v>
      </c>
      <c r="V80" s="190">
        <v>282246</v>
      </c>
      <c r="W80" s="190">
        <v>294699</v>
      </c>
      <c r="X80" s="190">
        <v>298736</v>
      </c>
      <c r="Y80" s="190">
        <v>302551</v>
      </c>
      <c r="Z80" s="190">
        <v>304345</v>
      </c>
      <c r="AA80" s="190">
        <v>313194</v>
      </c>
      <c r="AB80" s="190">
        <v>318084</v>
      </c>
      <c r="AC80" s="190">
        <v>323567</v>
      </c>
      <c r="AD80" s="190">
        <v>329052</v>
      </c>
      <c r="AE80" s="190">
        <v>333463</v>
      </c>
      <c r="AF80" s="190">
        <v>344788</v>
      </c>
      <c r="AG80" s="190">
        <v>349916</v>
      </c>
      <c r="AH80" s="190">
        <v>362434</v>
      </c>
      <c r="AI80" s="190">
        <v>372566</v>
      </c>
      <c r="AJ80" s="190">
        <v>377934</v>
      </c>
      <c r="AK80" s="190">
        <v>383060</v>
      </c>
      <c r="AL80" s="190">
        <v>388423</v>
      </c>
      <c r="AM80" s="190">
        <v>398677</v>
      </c>
      <c r="AN80" s="190">
        <v>404637</v>
      </c>
      <c r="AO80" s="190">
        <v>410002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idden="1" outlineLevel="1">
      <c r="A81" s="181">
        <v>2500</v>
      </c>
      <c r="B81" s="190">
        <v>151444</v>
      </c>
      <c r="C81" s="190">
        <v>154472</v>
      </c>
      <c r="D81" s="190">
        <v>157614</v>
      </c>
      <c r="E81" s="190">
        <v>166552</v>
      </c>
      <c r="F81" s="190">
        <v>172990</v>
      </c>
      <c r="G81" s="190">
        <v>183126</v>
      </c>
      <c r="H81" s="190">
        <v>186701</v>
      </c>
      <c r="I81" s="190">
        <v>193614</v>
      </c>
      <c r="J81" s="190">
        <v>199339</v>
      </c>
      <c r="K81" s="190">
        <v>209235</v>
      </c>
      <c r="L81" s="190">
        <v>213287</v>
      </c>
      <c r="M81" s="190">
        <v>223420</v>
      </c>
      <c r="N81" s="190">
        <v>228667</v>
      </c>
      <c r="O81" s="190">
        <v>238920</v>
      </c>
      <c r="P81" s="190">
        <v>242375</v>
      </c>
      <c r="Q81" s="190">
        <v>251081</v>
      </c>
      <c r="R81" s="190">
        <v>261155</v>
      </c>
      <c r="S81" s="190">
        <v>265531</v>
      </c>
      <c r="T81" s="190">
        <v>269906</v>
      </c>
      <c r="U81" s="190">
        <v>279216</v>
      </c>
      <c r="V81" s="190">
        <v>287741</v>
      </c>
      <c r="W81" s="190">
        <v>301090</v>
      </c>
      <c r="X81" s="190">
        <v>304682</v>
      </c>
      <c r="Y81" s="190">
        <v>309058</v>
      </c>
      <c r="Z81" s="190">
        <v>322615</v>
      </c>
      <c r="AA81" s="190">
        <v>334179</v>
      </c>
      <c r="AB81" s="190">
        <v>339781</v>
      </c>
      <c r="AC81" s="190">
        <v>345266</v>
      </c>
      <c r="AD81" s="190">
        <v>350986</v>
      </c>
      <c r="AE81" s="190">
        <v>357069</v>
      </c>
      <c r="AF81" s="190">
        <v>367917</v>
      </c>
      <c r="AG81" s="190">
        <v>373283</v>
      </c>
      <c r="AH81" s="190">
        <v>386041</v>
      </c>
      <c r="AI81" s="190">
        <v>398677</v>
      </c>
      <c r="AJ81" s="190">
        <v>404280</v>
      </c>
      <c r="AK81" s="190">
        <v>410121</v>
      </c>
      <c r="AL81" s="190">
        <v>415250</v>
      </c>
      <c r="AM81" s="190">
        <v>426932</v>
      </c>
      <c r="AN81" s="190">
        <v>433014</v>
      </c>
      <c r="AO81" s="190">
        <v>439570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idden="1" outlineLevel="1">
      <c r="A82" s="181">
        <v>2625</v>
      </c>
      <c r="B82" s="190">
        <v>152482</v>
      </c>
      <c r="C82" s="190">
        <v>156775</v>
      </c>
      <c r="D82" s="190">
        <v>165837</v>
      </c>
      <c r="E82" s="190">
        <v>174182</v>
      </c>
      <c r="F82" s="190">
        <v>180261</v>
      </c>
      <c r="G82" s="190">
        <v>187298</v>
      </c>
      <c r="H82" s="190">
        <v>194927</v>
      </c>
      <c r="I82" s="190">
        <v>204225</v>
      </c>
      <c r="J82" s="190">
        <v>214713</v>
      </c>
      <c r="K82" s="190">
        <v>219487</v>
      </c>
      <c r="L82" s="190">
        <v>223898</v>
      </c>
      <c r="M82" s="190">
        <v>234390</v>
      </c>
      <c r="N82" s="190">
        <v>238681</v>
      </c>
      <c r="O82" s="190">
        <v>250366</v>
      </c>
      <c r="P82" s="190">
        <v>254420</v>
      </c>
      <c r="Q82" s="190">
        <v>258589</v>
      </c>
      <c r="R82" s="190">
        <v>272422</v>
      </c>
      <c r="S82" s="190">
        <v>277310</v>
      </c>
      <c r="T82" s="190">
        <v>282079</v>
      </c>
      <c r="U82" s="190">
        <v>295074</v>
      </c>
      <c r="V82" s="190">
        <v>300915</v>
      </c>
      <c r="W82" s="190">
        <v>308067</v>
      </c>
      <c r="X82" s="190">
        <v>311764</v>
      </c>
      <c r="Y82" s="190">
        <v>322136</v>
      </c>
      <c r="Z82" s="190">
        <v>326667</v>
      </c>
      <c r="AA82" s="190">
        <v>334297</v>
      </c>
      <c r="AB82" s="190">
        <v>339543</v>
      </c>
      <c r="AC82" s="190">
        <v>345385</v>
      </c>
      <c r="AD82" s="190">
        <v>351228</v>
      </c>
      <c r="AE82" s="190">
        <v>356234</v>
      </c>
      <c r="AF82" s="190">
        <v>367083</v>
      </c>
      <c r="AG82" s="190">
        <v>372566</v>
      </c>
      <c r="AH82" s="190">
        <v>398677</v>
      </c>
      <c r="AI82" s="190">
        <v>422165</v>
      </c>
      <c r="AJ82" s="190">
        <v>425500</v>
      </c>
      <c r="AK82" s="190">
        <v>428481</v>
      </c>
      <c r="AL82" s="190">
        <v>430986</v>
      </c>
      <c r="AM82" s="190">
        <v>436350</v>
      </c>
      <c r="AN82" s="190">
        <v>438974</v>
      </c>
      <c r="AO82" s="190">
        <v>440166</v>
      </c>
    </row>
    <row r="83" spans="1:52" hidden="1" outlineLevel="1">
      <c r="A83" s="181">
        <v>2750</v>
      </c>
      <c r="B83" s="190">
        <v>159183</v>
      </c>
      <c r="C83" s="190">
        <v>165956</v>
      </c>
      <c r="D83" s="190">
        <v>170726</v>
      </c>
      <c r="E83" s="190">
        <v>179428</v>
      </c>
      <c r="F83" s="190">
        <v>185151</v>
      </c>
      <c r="G83" s="190">
        <v>196000</v>
      </c>
      <c r="H83" s="190">
        <v>199934</v>
      </c>
      <c r="I83" s="190">
        <v>210543</v>
      </c>
      <c r="J83" s="190">
        <v>221872</v>
      </c>
      <c r="K83" s="190">
        <v>225925</v>
      </c>
      <c r="L83" s="190">
        <v>230335</v>
      </c>
      <c r="M83" s="190">
        <v>241661</v>
      </c>
      <c r="N83" s="190">
        <v>246550</v>
      </c>
      <c r="O83" s="190">
        <v>258589</v>
      </c>
      <c r="P83" s="190">
        <v>262644</v>
      </c>
      <c r="Q83" s="190">
        <v>266580</v>
      </c>
      <c r="R83" s="190">
        <v>281362</v>
      </c>
      <c r="S83" s="190">
        <v>286967</v>
      </c>
      <c r="T83" s="190">
        <v>292332</v>
      </c>
      <c r="U83" s="190">
        <v>306042</v>
      </c>
      <c r="V83" s="190">
        <v>311049</v>
      </c>
      <c r="W83" s="190">
        <v>317605</v>
      </c>
      <c r="X83" s="190">
        <v>322136</v>
      </c>
      <c r="Y83" s="190">
        <v>332627</v>
      </c>
      <c r="Z83" s="190">
        <v>337755</v>
      </c>
      <c r="AA83" s="190">
        <v>345385</v>
      </c>
      <c r="AB83" s="190">
        <v>351346</v>
      </c>
      <c r="AC83" s="190">
        <v>357188</v>
      </c>
      <c r="AD83" s="190">
        <v>362434</v>
      </c>
      <c r="AE83" s="190">
        <v>368396</v>
      </c>
      <c r="AF83" s="190">
        <v>379958</v>
      </c>
      <c r="AG83" s="190">
        <v>385802</v>
      </c>
      <c r="AH83" s="190">
        <v>422521</v>
      </c>
      <c r="AI83" s="190">
        <v>423833</v>
      </c>
      <c r="AJ83" s="190">
        <v>425620</v>
      </c>
      <c r="AK83" s="190">
        <v>431818</v>
      </c>
      <c r="AL83" s="190">
        <v>433607</v>
      </c>
      <c r="AM83" s="190">
        <v>440524</v>
      </c>
      <c r="AN83" s="190">
        <v>446126</v>
      </c>
      <c r="AO83" s="190">
        <v>452088</v>
      </c>
    </row>
    <row r="84" spans="1:52" hidden="1" outlineLevel="1">
      <c r="A84" s="181">
        <v>2875</v>
      </c>
      <c r="B84" s="190">
        <v>161783</v>
      </c>
      <c r="C84" s="190">
        <v>169891</v>
      </c>
      <c r="D84" s="190">
        <v>173825</v>
      </c>
      <c r="E84" s="190">
        <v>182530</v>
      </c>
      <c r="F84" s="190">
        <v>188370</v>
      </c>
      <c r="G84" s="190">
        <v>199339</v>
      </c>
      <c r="H84" s="190">
        <v>203870</v>
      </c>
      <c r="I84" s="190">
        <v>214598</v>
      </c>
      <c r="J84" s="190">
        <v>225925</v>
      </c>
      <c r="K84" s="190">
        <v>230335</v>
      </c>
      <c r="L84" s="190">
        <v>234628</v>
      </c>
      <c r="M84" s="190">
        <v>245238</v>
      </c>
      <c r="N84" s="190">
        <v>251198</v>
      </c>
      <c r="O84" s="190">
        <v>263242</v>
      </c>
      <c r="P84" s="190">
        <v>267412</v>
      </c>
      <c r="Q84" s="190">
        <v>279574</v>
      </c>
      <c r="R84" s="190">
        <v>286013</v>
      </c>
      <c r="S84" s="190">
        <v>292332</v>
      </c>
      <c r="T84" s="190">
        <v>295789</v>
      </c>
      <c r="U84" s="190">
        <v>309739</v>
      </c>
      <c r="V84" s="190">
        <v>315578</v>
      </c>
      <c r="W84" s="190">
        <v>330124</v>
      </c>
      <c r="X84" s="190">
        <v>334057</v>
      </c>
      <c r="Y84" s="190">
        <v>338590</v>
      </c>
      <c r="Z84" s="190">
        <v>354208</v>
      </c>
      <c r="AA84" s="190">
        <v>366727</v>
      </c>
      <c r="AB84" s="190">
        <v>372446</v>
      </c>
      <c r="AC84" s="190">
        <v>379004</v>
      </c>
      <c r="AD84" s="190">
        <v>385206</v>
      </c>
      <c r="AE84" s="190">
        <v>390926</v>
      </c>
      <c r="AF84" s="190">
        <v>402731</v>
      </c>
      <c r="AG84" s="190">
        <v>408453</v>
      </c>
      <c r="AH84" s="190">
        <v>431582</v>
      </c>
      <c r="AI84" s="190">
        <v>435279</v>
      </c>
      <c r="AJ84" s="190">
        <v>441359</v>
      </c>
      <c r="AK84" s="190">
        <v>447677</v>
      </c>
      <c r="AL84" s="190">
        <v>454115</v>
      </c>
      <c r="AM84" s="190">
        <v>467227</v>
      </c>
      <c r="AN84" s="190">
        <v>472118</v>
      </c>
      <c r="AO84" s="190">
        <v>485232</v>
      </c>
    </row>
    <row r="85" spans="1:52" hidden="1" outlineLevel="1">
      <c r="A85" s="181">
        <v>3000</v>
      </c>
      <c r="B85" s="190">
        <v>177469</v>
      </c>
      <c r="C85" s="190">
        <v>181955</v>
      </c>
      <c r="D85" s="190">
        <v>186556</v>
      </c>
      <c r="E85" s="190">
        <v>194570</v>
      </c>
      <c r="F85" s="190">
        <v>203495</v>
      </c>
      <c r="G85" s="190">
        <v>216395</v>
      </c>
      <c r="H85" s="190">
        <v>220436</v>
      </c>
      <c r="I85" s="190">
        <v>228071</v>
      </c>
      <c r="J85" s="190">
        <v>244046</v>
      </c>
      <c r="K85" s="190">
        <v>248695</v>
      </c>
      <c r="L85" s="190">
        <v>254062</v>
      </c>
      <c r="M85" s="190">
        <v>259427</v>
      </c>
      <c r="N85" s="190">
        <v>272540</v>
      </c>
      <c r="O85" s="190">
        <v>285537</v>
      </c>
      <c r="P85" s="190">
        <v>290663</v>
      </c>
      <c r="Q85" s="190">
        <v>296265</v>
      </c>
      <c r="R85" s="190">
        <v>316572</v>
      </c>
      <c r="S85" s="190">
        <v>322966</v>
      </c>
      <c r="T85" s="190">
        <v>328351</v>
      </c>
      <c r="U85" s="190">
        <v>333176</v>
      </c>
      <c r="V85" s="190">
        <v>348657</v>
      </c>
      <c r="W85" s="190">
        <v>364249</v>
      </c>
      <c r="X85" s="190">
        <v>369299</v>
      </c>
      <c r="Y85" s="190">
        <v>374683</v>
      </c>
      <c r="Z85" s="190">
        <v>376143</v>
      </c>
      <c r="AA85" s="190">
        <v>388304</v>
      </c>
      <c r="AB85" s="190">
        <v>395936</v>
      </c>
      <c r="AC85" s="190">
        <v>402373</v>
      </c>
      <c r="AD85" s="190">
        <v>407856</v>
      </c>
      <c r="AE85" s="190">
        <v>414891</v>
      </c>
      <c r="AF85" s="190">
        <v>428005</v>
      </c>
      <c r="AG85" s="190">
        <v>434563</v>
      </c>
      <c r="AH85" s="190">
        <v>453162</v>
      </c>
      <c r="AI85" s="190">
        <v>465561</v>
      </c>
      <c r="AJ85" s="190">
        <v>469256</v>
      </c>
      <c r="AK85" s="190">
        <v>476051</v>
      </c>
      <c r="AL85" s="190">
        <v>482489</v>
      </c>
      <c r="AM85" s="190">
        <v>501684</v>
      </c>
      <c r="AN85" s="190">
        <v>505141</v>
      </c>
      <c r="AO85" s="190">
        <v>509196</v>
      </c>
    </row>
    <row r="86" spans="1:52" hidden="1" outlineLevel="1">
      <c r="A86" s="181">
        <v>3125</v>
      </c>
      <c r="B86" s="190">
        <v>180161</v>
      </c>
      <c r="C86" s="190">
        <v>184986</v>
      </c>
      <c r="D86" s="190">
        <v>191351</v>
      </c>
      <c r="E86" s="190">
        <v>205776</v>
      </c>
      <c r="F86" s="190">
        <v>213168</v>
      </c>
      <c r="G86" s="190">
        <v>221872</v>
      </c>
      <c r="H86" s="190">
        <v>226881</v>
      </c>
      <c r="I86" s="190">
        <v>243686</v>
      </c>
      <c r="J86" s="190">
        <v>256781</v>
      </c>
      <c r="K86" s="190">
        <v>261044</v>
      </c>
      <c r="L86" s="190">
        <v>265531</v>
      </c>
      <c r="M86" s="190">
        <v>278383</v>
      </c>
      <c r="N86" s="190">
        <v>285058</v>
      </c>
      <c r="O86" s="190">
        <v>299521</v>
      </c>
      <c r="P86" s="190">
        <v>304906</v>
      </c>
      <c r="Q86" s="190">
        <v>310453</v>
      </c>
      <c r="R86" s="190">
        <v>321846</v>
      </c>
      <c r="S86" s="190">
        <v>328351</v>
      </c>
      <c r="T86" s="190">
        <v>333400</v>
      </c>
      <c r="U86" s="190">
        <v>345146</v>
      </c>
      <c r="V86" s="190">
        <v>354489</v>
      </c>
      <c r="W86" s="190">
        <v>370310</v>
      </c>
      <c r="X86" s="190">
        <v>374908</v>
      </c>
      <c r="Y86" s="190">
        <v>379507</v>
      </c>
      <c r="Z86" s="190">
        <v>389137</v>
      </c>
      <c r="AA86" s="190">
        <v>394265</v>
      </c>
      <c r="AB86" s="190">
        <v>397484</v>
      </c>
      <c r="AC86" s="190">
        <v>400225</v>
      </c>
      <c r="AD86" s="190">
        <v>406544</v>
      </c>
      <c r="AE86" s="190">
        <v>412982</v>
      </c>
      <c r="AF86" s="190">
        <v>425620</v>
      </c>
      <c r="AG86" s="190">
        <v>437543</v>
      </c>
      <c r="AH86" s="190">
        <v>446843</v>
      </c>
      <c r="AI86" s="190">
        <v>459957</v>
      </c>
      <c r="AJ86" s="190">
        <v>471640</v>
      </c>
      <c r="AK86" s="190">
        <v>482251</v>
      </c>
      <c r="AL86" s="190">
        <v>486185</v>
      </c>
      <c r="AM86" s="190">
        <v>491668</v>
      </c>
      <c r="AN86" s="190">
        <v>498705</v>
      </c>
      <c r="AO86" s="190">
        <v>504306</v>
      </c>
    </row>
    <row r="87" spans="1:52" hidden="1" outlineLevel="1">
      <c r="A87" s="181">
        <v>3250</v>
      </c>
      <c r="B87" s="190">
        <v>182854</v>
      </c>
      <c r="C87" s="190">
        <v>190874</v>
      </c>
      <c r="D87" s="190">
        <v>197788</v>
      </c>
      <c r="E87" s="190">
        <v>208517</v>
      </c>
      <c r="F87" s="190">
        <v>216267</v>
      </c>
      <c r="G87" s="190">
        <v>225327</v>
      </c>
      <c r="H87" s="190">
        <v>229977</v>
      </c>
      <c r="I87" s="190">
        <v>246550</v>
      </c>
      <c r="J87" s="190">
        <v>260820</v>
      </c>
      <c r="K87" s="190">
        <v>265082</v>
      </c>
      <c r="L87" s="190">
        <v>270018</v>
      </c>
      <c r="M87" s="190">
        <v>282197</v>
      </c>
      <c r="N87" s="190">
        <v>289312</v>
      </c>
      <c r="O87" s="190">
        <v>304682</v>
      </c>
      <c r="P87" s="190">
        <v>309617</v>
      </c>
      <c r="Q87" s="190">
        <v>323807</v>
      </c>
      <c r="R87" s="190">
        <v>330839</v>
      </c>
      <c r="S87" s="190">
        <v>336801</v>
      </c>
      <c r="T87" s="190">
        <v>342762</v>
      </c>
      <c r="U87" s="190">
        <v>359333</v>
      </c>
      <c r="V87" s="190">
        <v>365534</v>
      </c>
      <c r="W87" s="190">
        <v>375581</v>
      </c>
      <c r="X87" s="190">
        <v>380853</v>
      </c>
      <c r="Y87" s="190">
        <v>392120</v>
      </c>
      <c r="Z87" s="190">
        <v>396294</v>
      </c>
      <c r="AA87" s="190">
        <v>398677</v>
      </c>
      <c r="AB87" s="190">
        <v>405352</v>
      </c>
      <c r="AC87" s="190">
        <v>412148</v>
      </c>
      <c r="AD87" s="190">
        <v>418229</v>
      </c>
      <c r="AE87" s="190">
        <v>425146</v>
      </c>
      <c r="AF87" s="190">
        <v>438138</v>
      </c>
      <c r="AG87" s="190">
        <v>444695</v>
      </c>
      <c r="AH87" s="190">
        <v>470450</v>
      </c>
      <c r="AI87" s="190">
        <v>475814</v>
      </c>
      <c r="AJ87" s="190">
        <v>484277</v>
      </c>
      <c r="AK87" s="190">
        <v>496081</v>
      </c>
      <c r="AL87" s="190">
        <v>503235</v>
      </c>
      <c r="AM87" s="190">
        <v>583112</v>
      </c>
      <c r="AN87" s="190">
        <v>584781</v>
      </c>
      <c r="AO87" s="190">
        <v>586809</v>
      </c>
    </row>
    <row r="88" spans="1:52" hidden="1" outlineLevel="1">
      <c r="A88" s="181">
        <v>3375</v>
      </c>
      <c r="B88" s="190">
        <v>194410</v>
      </c>
      <c r="C88" s="190">
        <v>198672</v>
      </c>
      <c r="D88" s="190">
        <v>203159</v>
      </c>
      <c r="E88" s="190">
        <v>211259</v>
      </c>
      <c r="F88" s="190">
        <v>221893</v>
      </c>
      <c r="G88" s="190">
        <v>235579</v>
      </c>
      <c r="H88" s="190">
        <v>241075</v>
      </c>
      <c r="I88" s="190">
        <v>250604</v>
      </c>
      <c r="J88" s="190">
        <v>264746</v>
      </c>
      <c r="K88" s="190">
        <v>269347</v>
      </c>
      <c r="L88" s="190">
        <v>273832</v>
      </c>
      <c r="M88" s="190">
        <v>286607</v>
      </c>
      <c r="N88" s="190">
        <v>294474</v>
      </c>
      <c r="O88" s="190">
        <v>309617</v>
      </c>
      <c r="P88" s="190">
        <v>313993</v>
      </c>
      <c r="Q88" s="190">
        <v>327143</v>
      </c>
      <c r="R88" s="190">
        <v>335369</v>
      </c>
      <c r="S88" s="190">
        <v>342165</v>
      </c>
      <c r="T88" s="190">
        <v>348007</v>
      </c>
      <c r="U88" s="190">
        <v>364582</v>
      </c>
      <c r="V88" s="190">
        <v>370778</v>
      </c>
      <c r="W88" s="190">
        <v>381412</v>
      </c>
      <c r="X88" s="190">
        <v>392715</v>
      </c>
      <c r="Y88" s="190">
        <v>397843</v>
      </c>
      <c r="Z88" s="190">
        <v>406307</v>
      </c>
      <c r="AA88" s="190">
        <v>419301</v>
      </c>
      <c r="AB88" s="190">
        <v>426812</v>
      </c>
      <c r="AC88" s="190">
        <v>433967</v>
      </c>
      <c r="AD88" s="190">
        <v>440286</v>
      </c>
      <c r="AE88" s="190">
        <v>447677</v>
      </c>
      <c r="AF88" s="190">
        <v>470091</v>
      </c>
      <c r="AG88" s="190">
        <v>472952</v>
      </c>
      <c r="AH88" s="190">
        <v>484397</v>
      </c>
      <c r="AI88" s="190">
        <v>498466</v>
      </c>
      <c r="AJ88" s="190">
        <v>513725</v>
      </c>
      <c r="AK88" s="190">
        <v>520044</v>
      </c>
      <c r="AL88" s="190">
        <v>571907</v>
      </c>
      <c r="AM88" s="190">
        <v>583232</v>
      </c>
      <c r="AN88" s="190">
        <v>585856</v>
      </c>
      <c r="AO88" s="190">
        <v>599805</v>
      </c>
    </row>
    <row r="89" spans="1:52" hidden="1" outlineLevel="1">
      <c r="A89" s="181">
        <v>3500</v>
      </c>
      <c r="B89" s="190">
        <v>202263</v>
      </c>
      <c r="C89" s="190">
        <v>206862</v>
      </c>
      <c r="D89" s="190">
        <v>211684</v>
      </c>
      <c r="E89" s="190">
        <v>226758</v>
      </c>
      <c r="F89" s="190">
        <v>235104</v>
      </c>
      <c r="G89" s="190">
        <v>246124</v>
      </c>
      <c r="H89" s="190">
        <v>250499</v>
      </c>
      <c r="I89" s="190">
        <v>259186</v>
      </c>
      <c r="J89" s="190">
        <v>274955</v>
      </c>
      <c r="K89" s="190">
        <v>280337</v>
      </c>
      <c r="L89" s="190">
        <v>285948</v>
      </c>
      <c r="M89" s="190">
        <v>298889</v>
      </c>
      <c r="N89" s="190">
        <v>308272</v>
      </c>
      <c r="O89" s="190">
        <v>325100</v>
      </c>
      <c r="P89" s="190">
        <v>330372</v>
      </c>
      <c r="Q89" s="190">
        <v>344908</v>
      </c>
      <c r="R89" s="190">
        <v>352658</v>
      </c>
      <c r="S89" s="190">
        <v>358856</v>
      </c>
      <c r="T89" s="190">
        <v>364582</v>
      </c>
      <c r="U89" s="190">
        <v>381510</v>
      </c>
      <c r="V89" s="190">
        <v>385802</v>
      </c>
      <c r="W89" s="190">
        <v>401897</v>
      </c>
      <c r="X89" s="190">
        <v>406665</v>
      </c>
      <c r="Y89" s="190">
        <v>412268</v>
      </c>
      <c r="Z89" s="190">
        <v>416917</v>
      </c>
      <c r="AA89" s="190">
        <v>430986</v>
      </c>
      <c r="AB89" s="190">
        <v>438138</v>
      </c>
      <c r="AC89" s="190">
        <v>445530</v>
      </c>
      <c r="AD89" s="190">
        <v>462937</v>
      </c>
      <c r="AE89" s="190">
        <v>465798</v>
      </c>
      <c r="AF89" s="190">
        <v>475933</v>
      </c>
      <c r="AG89" s="190">
        <v>480701</v>
      </c>
      <c r="AH89" s="190">
        <v>497629</v>
      </c>
      <c r="AI89" s="190">
        <v>515871</v>
      </c>
      <c r="AJ89" s="190">
        <v>527197</v>
      </c>
      <c r="AK89" s="190">
        <v>573812</v>
      </c>
      <c r="AL89" s="190">
        <v>583708</v>
      </c>
      <c r="AM89" s="190">
        <v>601949</v>
      </c>
      <c r="AN89" s="190">
        <v>602902</v>
      </c>
      <c r="AO89" s="190">
        <v>608863</v>
      </c>
    </row>
    <row r="90" spans="1:52" hidden="1" outlineLevel="1">
      <c r="A90" s="181">
        <v>3625</v>
      </c>
      <c r="B90" s="190">
        <v>205851</v>
      </c>
      <c r="C90" s="190">
        <v>210001</v>
      </c>
      <c r="D90" s="190">
        <v>214265</v>
      </c>
      <c r="E90" s="190">
        <v>228905</v>
      </c>
      <c r="F90" s="190">
        <v>237014</v>
      </c>
      <c r="G90" s="190">
        <v>248480</v>
      </c>
      <c r="H90" s="190">
        <v>257875</v>
      </c>
      <c r="I90" s="190">
        <v>270274</v>
      </c>
      <c r="J90" s="190">
        <v>285656</v>
      </c>
      <c r="K90" s="190">
        <v>291855</v>
      </c>
      <c r="L90" s="190">
        <v>297219</v>
      </c>
      <c r="M90" s="190">
        <v>311645</v>
      </c>
      <c r="N90" s="190">
        <v>320467</v>
      </c>
      <c r="O90" s="190">
        <v>337755</v>
      </c>
      <c r="P90" s="190">
        <v>343715</v>
      </c>
      <c r="Q90" s="190">
        <v>349439</v>
      </c>
      <c r="R90" s="190">
        <v>368037</v>
      </c>
      <c r="S90" s="190">
        <v>374475</v>
      </c>
      <c r="T90" s="190">
        <v>380079</v>
      </c>
      <c r="U90" s="190">
        <v>385562</v>
      </c>
      <c r="V90" s="190">
        <v>402612</v>
      </c>
      <c r="W90" s="190">
        <v>414891</v>
      </c>
      <c r="X90" s="190">
        <v>424667</v>
      </c>
      <c r="Y90" s="190">
        <v>429436</v>
      </c>
      <c r="Z90" s="190">
        <v>440882</v>
      </c>
      <c r="AA90" s="190">
        <v>456500</v>
      </c>
      <c r="AB90" s="190">
        <v>464247</v>
      </c>
      <c r="AC90" s="190">
        <v>482130</v>
      </c>
      <c r="AD90" s="190">
        <v>482726</v>
      </c>
      <c r="AE90" s="190">
        <v>498821</v>
      </c>
      <c r="AF90" s="190">
        <v>504306</v>
      </c>
      <c r="AG90" s="190">
        <v>511697</v>
      </c>
      <c r="AH90" s="190">
        <v>533754</v>
      </c>
      <c r="AI90" s="190">
        <v>601234</v>
      </c>
      <c r="AJ90" s="190">
        <v>611130</v>
      </c>
      <c r="AK90" s="190">
        <v>613514</v>
      </c>
      <c r="AL90" s="190">
        <v>615779</v>
      </c>
      <c r="AM90" s="190">
        <v>620668</v>
      </c>
      <c r="AN90" s="190">
        <v>654404</v>
      </c>
      <c r="AO90" s="190">
        <v>660369</v>
      </c>
    </row>
    <row r="91" spans="1:52" hidden="1" outlineLevel="1">
      <c r="A91" s="181">
        <v>3750</v>
      </c>
      <c r="B91" s="190">
        <v>221331</v>
      </c>
      <c r="C91" s="190">
        <v>227165</v>
      </c>
      <c r="D91" s="190">
        <v>233222</v>
      </c>
      <c r="E91" s="190">
        <v>242375</v>
      </c>
      <c r="F91" s="190">
        <v>256108</v>
      </c>
      <c r="G91" s="190">
        <v>272262</v>
      </c>
      <c r="H91" s="190">
        <v>277871</v>
      </c>
      <c r="I91" s="190">
        <v>283703</v>
      </c>
      <c r="J91" s="190">
        <v>306140</v>
      </c>
      <c r="K91" s="190">
        <v>312423</v>
      </c>
      <c r="L91" s="190">
        <v>319602</v>
      </c>
      <c r="M91" s="190">
        <v>327119</v>
      </c>
      <c r="N91" s="190">
        <v>344956</v>
      </c>
      <c r="O91" s="190">
        <v>362791</v>
      </c>
      <c r="P91" s="190">
        <v>368850</v>
      </c>
      <c r="Q91" s="190">
        <v>374345</v>
      </c>
      <c r="R91" s="190">
        <v>388480</v>
      </c>
      <c r="S91" s="190">
        <v>395436</v>
      </c>
      <c r="T91" s="190">
        <v>401718</v>
      </c>
      <c r="U91" s="190">
        <v>407551</v>
      </c>
      <c r="V91" s="190">
        <v>425277</v>
      </c>
      <c r="W91" s="190">
        <v>442776</v>
      </c>
      <c r="X91" s="190">
        <v>449059</v>
      </c>
      <c r="Y91" s="190">
        <v>455115</v>
      </c>
      <c r="Z91" s="190">
        <v>455902</v>
      </c>
      <c r="AA91" s="190">
        <v>463296</v>
      </c>
      <c r="AB91" s="190">
        <v>470925</v>
      </c>
      <c r="AC91" s="190">
        <v>471640</v>
      </c>
      <c r="AD91" s="190">
        <v>476290</v>
      </c>
      <c r="AE91" s="190">
        <v>484397</v>
      </c>
      <c r="AF91" s="190">
        <v>500609</v>
      </c>
      <c r="AG91" s="190">
        <v>508956</v>
      </c>
      <c r="AH91" s="190">
        <v>585378</v>
      </c>
      <c r="AI91" s="190">
        <v>586809</v>
      </c>
      <c r="AJ91" s="190">
        <v>596943</v>
      </c>
      <c r="AK91" s="190">
        <v>603618</v>
      </c>
      <c r="AL91" s="190">
        <v>608863</v>
      </c>
      <c r="AM91" s="190">
        <v>637359</v>
      </c>
      <c r="AN91" s="190">
        <v>638312</v>
      </c>
      <c r="AO91" s="190">
        <v>640936</v>
      </c>
    </row>
    <row r="92" spans="1:52" hidden="1" outlineLevel="1">
      <c r="A92" s="181">
        <v>3875</v>
      </c>
      <c r="B92" s="190">
        <v>224809</v>
      </c>
      <c r="C92" s="190">
        <v>230306</v>
      </c>
      <c r="D92" s="190">
        <v>235915</v>
      </c>
      <c r="E92" s="190">
        <v>244402</v>
      </c>
      <c r="F92" s="190">
        <v>259024</v>
      </c>
      <c r="G92" s="190">
        <v>276750</v>
      </c>
      <c r="H92" s="190">
        <v>281685</v>
      </c>
      <c r="I92" s="190">
        <v>290663</v>
      </c>
      <c r="J92" s="190">
        <v>309955</v>
      </c>
      <c r="K92" s="190">
        <v>316462</v>
      </c>
      <c r="L92" s="190">
        <v>323978</v>
      </c>
      <c r="M92" s="190">
        <v>331492</v>
      </c>
      <c r="N92" s="190">
        <v>349554</v>
      </c>
      <c r="O92" s="190">
        <v>368064</v>
      </c>
      <c r="P92" s="190">
        <v>374009</v>
      </c>
      <c r="Q92" s="190">
        <v>379953</v>
      </c>
      <c r="R92" s="190">
        <v>393192</v>
      </c>
      <c r="S92" s="190">
        <v>399810</v>
      </c>
      <c r="T92" s="190">
        <v>406207</v>
      </c>
      <c r="U92" s="190">
        <v>416441</v>
      </c>
      <c r="V92" s="190">
        <v>430437</v>
      </c>
      <c r="W92" s="190">
        <v>449059</v>
      </c>
      <c r="X92" s="190">
        <v>455004</v>
      </c>
      <c r="Y92" s="190">
        <v>465440</v>
      </c>
      <c r="Z92" s="190">
        <v>470450</v>
      </c>
      <c r="AA92" s="190">
        <v>474741</v>
      </c>
      <c r="AB92" s="190">
        <v>482251</v>
      </c>
      <c r="AC92" s="190">
        <v>490238</v>
      </c>
      <c r="AD92" s="190">
        <v>498225</v>
      </c>
      <c r="AE92" s="190">
        <v>506333</v>
      </c>
      <c r="AF92" s="190">
        <v>562965</v>
      </c>
      <c r="AG92" s="190">
        <v>568688</v>
      </c>
      <c r="AH92" s="190">
        <v>608268</v>
      </c>
      <c r="AI92" s="190">
        <v>614588</v>
      </c>
      <c r="AJ92" s="190">
        <v>636048</v>
      </c>
      <c r="AK92" s="190">
        <v>642246</v>
      </c>
      <c r="AL92" s="190">
        <v>659534</v>
      </c>
      <c r="AM92" s="190">
        <v>675151</v>
      </c>
      <c r="AN92" s="190">
        <v>676105</v>
      </c>
      <c r="AO92" s="190">
        <v>676701</v>
      </c>
    </row>
    <row r="93" spans="1:52" hidden="1" outlineLevel="1">
      <c r="A93" s="181">
        <v>4000</v>
      </c>
      <c r="B93" s="190">
        <v>232661</v>
      </c>
      <c r="C93" s="190">
        <v>238383</v>
      </c>
      <c r="D93" s="190">
        <v>244217</v>
      </c>
      <c r="E93" s="190">
        <v>252869</v>
      </c>
      <c r="F93" s="190">
        <v>265194</v>
      </c>
      <c r="G93" s="190">
        <v>280227</v>
      </c>
      <c r="H93" s="190">
        <v>285386</v>
      </c>
      <c r="I93" s="190">
        <v>294358</v>
      </c>
      <c r="J93" s="190">
        <v>313544</v>
      </c>
      <c r="K93" s="190">
        <v>319602</v>
      </c>
      <c r="L93" s="190">
        <v>326108</v>
      </c>
      <c r="M93" s="190">
        <v>339424</v>
      </c>
      <c r="N93" s="190">
        <v>352470</v>
      </c>
      <c r="O93" s="190">
        <v>372664</v>
      </c>
      <c r="P93" s="190">
        <v>379170</v>
      </c>
      <c r="Q93" s="190">
        <v>385339</v>
      </c>
      <c r="R93" s="190">
        <v>402254</v>
      </c>
      <c r="S93" s="190">
        <v>409049</v>
      </c>
      <c r="T93" s="190">
        <v>415250</v>
      </c>
      <c r="U93" s="190">
        <v>434443</v>
      </c>
      <c r="V93" s="190">
        <v>440524</v>
      </c>
      <c r="W93" s="190">
        <v>458645</v>
      </c>
      <c r="X93" s="190">
        <v>465201</v>
      </c>
      <c r="Y93" s="190">
        <v>471880</v>
      </c>
      <c r="Z93" s="190">
        <v>473310</v>
      </c>
      <c r="AA93" s="190">
        <v>475098</v>
      </c>
      <c r="AB93" s="190">
        <v>493101</v>
      </c>
      <c r="AC93" s="190">
        <v>496201</v>
      </c>
      <c r="AD93" s="190">
        <v>498941</v>
      </c>
      <c r="AE93" s="190">
        <v>551520</v>
      </c>
      <c r="AF93" s="190">
        <v>567019</v>
      </c>
      <c r="AG93" s="190">
        <v>572622</v>
      </c>
      <c r="AH93" s="190">
        <v>608268</v>
      </c>
      <c r="AI93" s="190">
        <v>621740</v>
      </c>
      <c r="AJ93" s="190">
        <v>636048</v>
      </c>
      <c r="AK93" s="190">
        <v>646419</v>
      </c>
      <c r="AL93" s="190">
        <v>659891</v>
      </c>
      <c r="AM93" s="190">
        <v>675151</v>
      </c>
      <c r="AN93" s="190">
        <v>676344</v>
      </c>
      <c r="AO93" s="190">
        <v>677776</v>
      </c>
    </row>
    <row r="94" spans="1:52" hidden="1" outlineLevel="1">
      <c r="A94" s="181">
        <v>4125</v>
      </c>
      <c r="B94" s="190">
        <v>236027</v>
      </c>
      <c r="C94" s="190">
        <v>241635</v>
      </c>
      <c r="D94" s="190">
        <v>247245</v>
      </c>
      <c r="E94" s="190">
        <v>256446</v>
      </c>
      <c r="F94" s="190">
        <v>272262</v>
      </c>
      <c r="G94" s="190">
        <v>290995</v>
      </c>
      <c r="H94" s="190">
        <v>297391</v>
      </c>
      <c r="I94" s="190">
        <v>307473</v>
      </c>
      <c r="J94" s="190">
        <v>326445</v>
      </c>
      <c r="K94" s="190">
        <v>331717</v>
      </c>
      <c r="L94" s="190">
        <v>338337</v>
      </c>
      <c r="M94" s="190">
        <v>352179</v>
      </c>
      <c r="N94" s="190">
        <v>364473</v>
      </c>
      <c r="O94" s="190">
        <v>383992</v>
      </c>
      <c r="P94" s="190">
        <v>392294</v>
      </c>
      <c r="Q94" s="190">
        <v>399923</v>
      </c>
      <c r="R94" s="190">
        <v>418348</v>
      </c>
      <c r="S94" s="190">
        <v>425500</v>
      </c>
      <c r="T94" s="190">
        <v>431582</v>
      </c>
      <c r="U94" s="190">
        <v>449822</v>
      </c>
      <c r="V94" s="190">
        <v>455786</v>
      </c>
      <c r="W94" s="190">
        <v>471045</v>
      </c>
      <c r="X94" s="190">
        <v>481775</v>
      </c>
      <c r="Y94" s="190">
        <v>488212</v>
      </c>
      <c r="Z94" s="190">
        <v>489404</v>
      </c>
      <c r="AA94" s="190">
        <v>491668</v>
      </c>
      <c r="AB94" s="190">
        <v>493218</v>
      </c>
      <c r="AC94" s="190">
        <v>500731</v>
      </c>
      <c r="AD94" s="190">
        <v>541146</v>
      </c>
      <c r="AE94" s="190">
        <v>568328</v>
      </c>
      <c r="AF94" s="190">
        <v>573455</v>
      </c>
      <c r="AG94" s="190">
        <v>579179</v>
      </c>
      <c r="AH94" s="190">
        <v>623171</v>
      </c>
      <c r="AI94" s="190">
        <v>624363</v>
      </c>
      <c r="AJ94" s="190">
        <v>636524</v>
      </c>
      <c r="AK94" s="190">
        <v>654404</v>
      </c>
      <c r="AL94" s="190">
        <v>660608</v>
      </c>
      <c r="AM94" s="190">
        <v>675510</v>
      </c>
      <c r="AN94" s="190">
        <v>676463</v>
      </c>
      <c r="AO94" s="190">
        <v>708413</v>
      </c>
    </row>
    <row r="95" spans="1:52" hidden="1" outlineLevel="1">
      <c r="A95" s="181">
        <v>4250</v>
      </c>
      <c r="B95" s="190">
        <v>239056</v>
      </c>
      <c r="C95" s="190">
        <v>244778</v>
      </c>
      <c r="D95" s="190">
        <v>250499</v>
      </c>
      <c r="E95" s="190">
        <v>266697</v>
      </c>
      <c r="F95" s="190">
        <v>278501</v>
      </c>
      <c r="G95" s="190">
        <v>294589</v>
      </c>
      <c r="H95" s="190">
        <v>300980</v>
      </c>
      <c r="I95" s="190">
        <v>310809</v>
      </c>
      <c r="J95" s="190">
        <v>330372</v>
      </c>
      <c r="K95" s="190">
        <v>335756</v>
      </c>
      <c r="L95" s="190">
        <v>342487</v>
      </c>
      <c r="M95" s="190">
        <v>355996</v>
      </c>
      <c r="N95" s="190">
        <v>368850</v>
      </c>
      <c r="O95" s="190">
        <v>388480</v>
      </c>
      <c r="P95" s="190">
        <v>395883</v>
      </c>
      <c r="Q95" s="190">
        <v>403402</v>
      </c>
      <c r="R95" s="190">
        <v>421687</v>
      </c>
      <c r="S95" s="190">
        <v>429078</v>
      </c>
      <c r="T95" s="190">
        <v>435397</v>
      </c>
      <c r="U95" s="190">
        <v>455786</v>
      </c>
      <c r="V95" s="190">
        <v>461386</v>
      </c>
      <c r="W95" s="190">
        <v>480820</v>
      </c>
      <c r="X95" s="190">
        <v>487138</v>
      </c>
      <c r="Y95" s="190">
        <v>493815</v>
      </c>
      <c r="Z95" s="190">
        <v>496201</v>
      </c>
      <c r="AA95" s="190">
        <v>498345</v>
      </c>
      <c r="AB95" s="190">
        <v>503592</v>
      </c>
      <c r="AC95" s="190">
        <v>542816</v>
      </c>
      <c r="AD95" s="190">
        <v>568688</v>
      </c>
      <c r="AE95" s="190">
        <v>576315</v>
      </c>
      <c r="AF95" s="190">
        <v>605288</v>
      </c>
      <c r="AG95" s="190">
        <v>611130</v>
      </c>
      <c r="AH95" s="190">
        <v>624125</v>
      </c>
      <c r="AI95" s="190">
        <v>637476</v>
      </c>
      <c r="AJ95" s="190">
        <v>644272</v>
      </c>
      <c r="AK95" s="190">
        <v>661916</v>
      </c>
      <c r="AL95" s="190">
        <v>670501</v>
      </c>
      <c r="AM95" s="190">
        <v>676344</v>
      </c>
      <c r="AN95" s="190">
        <v>711038</v>
      </c>
      <c r="AO95" s="190">
        <v>711394</v>
      </c>
    </row>
    <row r="96" spans="1:52" hidden="1" outlineLevel="1">
      <c r="A96" s="181">
        <v>4375</v>
      </c>
      <c r="B96" s="190">
        <v>242086</v>
      </c>
      <c r="C96" s="190">
        <v>247471</v>
      </c>
      <c r="D96" s="190">
        <v>252854</v>
      </c>
      <c r="E96" s="190">
        <v>268369</v>
      </c>
      <c r="F96" s="190">
        <v>280528</v>
      </c>
      <c r="G96" s="190">
        <v>296605</v>
      </c>
      <c r="H96" s="190">
        <v>303786</v>
      </c>
      <c r="I96" s="190">
        <v>314624</v>
      </c>
      <c r="J96" s="190">
        <v>334411</v>
      </c>
      <c r="K96" s="190">
        <v>340018</v>
      </c>
      <c r="L96" s="190">
        <v>346750</v>
      </c>
      <c r="M96" s="190">
        <v>360645</v>
      </c>
      <c r="N96" s="190">
        <v>373673</v>
      </c>
      <c r="O96" s="190">
        <v>393529</v>
      </c>
      <c r="P96" s="190">
        <v>401045</v>
      </c>
      <c r="Q96" s="190">
        <v>420732</v>
      </c>
      <c r="R96" s="190">
        <v>426097</v>
      </c>
      <c r="S96" s="190">
        <v>434205</v>
      </c>
      <c r="T96" s="190">
        <v>441000</v>
      </c>
      <c r="U96" s="190">
        <v>461149</v>
      </c>
      <c r="V96" s="190">
        <v>467227</v>
      </c>
      <c r="W96" s="190">
        <v>482375</v>
      </c>
      <c r="X96" s="190">
        <v>489220</v>
      </c>
      <c r="Y96" s="190">
        <v>514560</v>
      </c>
      <c r="Z96" s="190">
        <v>509433</v>
      </c>
      <c r="AA96" s="190">
        <v>517040</v>
      </c>
      <c r="AB96" s="190">
        <v>543054</v>
      </c>
      <c r="AC96" s="190">
        <v>571309</v>
      </c>
      <c r="AD96" s="190">
        <v>577508</v>
      </c>
      <c r="AE96" s="190">
        <v>608863</v>
      </c>
      <c r="AF96" s="190">
        <v>612561</v>
      </c>
      <c r="AG96" s="190">
        <v>620072</v>
      </c>
      <c r="AH96" s="190">
        <v>659891</v>
      </c>
      <c r="AI96" s="190">
        <v>660725</v>
      </c>
      <c r="AJ96" s="190">
        <v>661916</v>
      </c>
      <c r="AK96" s="190">
        <v>669904</v>
      </c>
      <c r="AL96" s="190">
        <v>678014</v>
      </c>
      <c r="AM96" s="190">
        <v>705553</v>
      </c>
      <c r="AN96" s="190">
        <v>711275</v>
      </c>
      <c r="AO96" s="190">
        <v>712228</v>
      </c>
    </row>
    <row r="97" spans="1:41" hidden="1" outlineLevel="1">
      <c r="A97" s="181">
        <v>4500</v>
      </c>
      <c r="B97" s="190">
        <v>258690</v>
      </c>
      <c r="C97" s="190">
        <v>265082</v>
      </c>
      <c r="D97" s="190">
        <v>271812</v>
      </c>
      <c r="E97" s="190">
        <v>281004</v>
      </c>
      <c r="F97" s="190">
        <v>300194</v>
      </c>
      <c r="G97" s="190">
        <v>321734</v>
      </c>
      <c r="H97" s="190">
        <v>328240</v>
      </c>
      <c r="I97" s="190">
        <v>337396</v>
      </c>
      <c r="J97" s="190">
        <v>361220</v>
      </c>
      <c r="K97" s="190">
        <v>368176</v>
      </c>
      <c r="L97" s="190">
        <v>376253</v>
      </c>
      <c r="M97" s="190">
        <v>383881</v>
      </c>
      <c r="N97" s="190">
        <v>406207</v>
      </c>
      <c r="O97" s="190">
        <v>428977</v>
      </c>
      <c r="P97" s="190">
        <v>436269</v>
      </c>
      <c r="Q97" s="190">
        <v>443562</v>
      </c>
      <c r="R97" s="190">
        <v>459379</v>
      </c>
      <c r="S97" s="190">
        <v>467343</v>
      </c>
      <c r="T97" s="190">
        <v>474410</v>
      </c>
      <c r="U97" s="190">
        <v>489525</v>
      </c>
      <c r="V97" s="190">
        <v>506215</v>
      </c>
      <c r="W97" s="190">
        <v>525004</v>
      </c>
      <c r="X97" s="190">
        <v>531960</v>
      </c>
      <c r="Y97" s="190">
        <v>541742</v>
      </c>
      <c r="Z97" s="190">
        <v>562250</v>
      </c>
      <c r="AA97" s="190">
        <v>580730</v>
      </c>
      <c r="AB97" s="190">
        <v>610294</v>
      </c>
      <c r="AC97" s="190">
        <v>616375</v>
      </c>
      <c r="AD97" s="190">
        <v>625198</v>
      </c>
      <c r="AE97" s="190">
        <v>632709</v>
      </c>
      <c r="AF97" s="190">
        <v>636761</v>
      </c>
      <c r="AG97" s="190">
        <v>656315</v>
      </c>
      <c r="AH97" s="190">
        <v>670263</v>
      </c>
      <c r="AI97" s="190">
        <v>671813</v>
      </c>
      <c r="AJ97" s="190">
        <v>713183</v>
      </c>
      <c r="AK97" s="190">
        <v>714255</v>
      </c>
      <c r="AL97" s="190">
        <v>719741</v>
      </c>
      <c r="AM97" s="190">
        <v>730708</v>
      </c>
      <c r="AN97" s="190">
        <v>735239</v>
      </c>
      <c r="AO97" s="190">
        <v>757294</v>
      </c>
    </row>
    <row r="98" spans="1:41" hidden="1" outlineLevel="1">
      <c r="A98" s="181">
        <v>4625</v>
      </c>
      <c r="B98" s="190">
        <v>261718</v>
      </c>
      <c r="C98" s="190">
        <v>268000</v>
      </c>
      <c r="D98" s="190">
        <v>274618</v>
      </c>
      <c r="E98" s="190">
        <v>284342</v>
      </c>
      <c r="F98" s="190">
        <v>303560</v>
      </c>
      <c r="G98" s="190">
        <v>325100</v>
      </c>
      <c r="H98" s="190">
        <v>331942</v>
      </c>
      <c r="I98" s="190">
        <v>342642</v>
      </c>
      <c r="J98" s="190">
        <v>365147</v>
      </c>
      <c r="K98" s="190">
        <v>371094</v>
      </c>
      <c r="L98" s="190">
        <v>379507</v>
      </c>
      <c r="M98" s="190">
        <v>388031</v>
      </c>
      <c r="N98" s="190">
        <v>411140</v>
      </c>
      <c r="O98" s="190">
        <v>433689</v>
      </c>
      <c r="P98" s="190">
        <v>441093</v>
      </c>
      <c r="Q98" s="190">
        <v>448499</v>
      </c>
      <c r="R98" s="190">
        <v>464428</v>
      </c>
      <c r="S98" s="190">
        <v>474500</v>
      </c>
      <c r="T98" s="190">
        <v>481775</v>
      </c>
      <c r="U98" s="190">
        <v>502996</v>
      </c>
      <c r="V98" s="190">
        <v>510626</v>
      </c>
      <c r="W98" s="190">
        <v>530053</v>
      </c>
      <c r="X98" s="190">
        <v>537792</v>
      </c>
      <c r="Y98" s="190">
        <v>544973</v>
      </c>
      <c r="Z98" s="190">
        <v>589312</v>
      </c>
      <c r="AA98" s="190">
        <v>598492</v>
      </c>
      <c r="AB98" s="190">
        <v>616970</v>
      </c>
      <c r="AC98" s="190">
        <v>625436</v>
      </c>
      <c r="AD98" s="190">
        <v>633543</v>
      </c>
      <c r="AE98" s="190">
        <v>637716</v>
      </c>
      <c r="AF98" s="190">
        <v>657269</v>
      </c>
      <c r="AG98" s="190">
        <v>663826</v>
      </c>
      <c r="AH98" s="190">
        <v>677895</v>
      </c>
      <c r="AI98" s="190">
        <v>686596</v>
      </c>
      <c r="AJ98" s="190">
        <v>718430</v>
      </c>
      <c r="AK98" s="190">
        <v>719741</v>
      </c>
      <c r="AL98" s="190">
        <v>725342</v>
      </c>
      <c r="AM98" s="190">
        <v>731782</v>
      </c>
      <c r="AN98" s="190">
        <v>759439</v>
      </c>
      <c r="AO98" s="190">
        <v>765760</v>
      </c>
    </row>
    <row r="99" spans="1:41" hidden="1" outlineLevel="1">
      <c r="A99" s="181">
        <v>4750</v>
      </c>
      <c r="B99" s="190">
        <v>264634</v>
      </c>
      <c r="C99" s="190">
        <v>271029</v>
      </c>
      <c r="D99" s="190">
        <v>277758</v>
      </c>
      <c r="E99" s="190">
        <v>295312</v>
      </c>
      <c r="F99" s="190">
        <v>309261</v>
      </c>
      <c r="G99" s="190">
        <v>328912</v>
      </c>
      <c r="H99" s="190">
        <v>335981</v>
      </c>
      <c r="I99" s="190">
        <v>345862</v>
      </c>
      <c r="J99" s="190">
        <v>368850</v>
      </c>
      <c r="K99" s="190">
        <v>374908</v>
      </c>
      <c r="L99" s="190">
        <v>382198</v>
      </c>
      <c r="M99" s="190">
        <v>396769</v>
      </c>
      <c r="N99" s="190">
        <v>414621</v>
      </c>
      <c r="O99" s="190">
        <v>438512</v>
      </c>
      <c r="P99" s="190">
        <v>445918</v>
      </c>
      <c r="Q99" s="190">
        <v>456856</v>
      </c>
      <c r="R99" s="190">
        <v>471880</v>
      </c>
      <c r="S99" s="190">
        <v>480820</v>
      </c>
      <c r="T99" s="190">
        <v>487378</v>
      </c>
      <c r="U99" s="190">
        <v>508839</v>
      </c>
      <c r="V99" s="190">
        <v>516109</v>
      </c>
      <c r="W99" s="190">
        <v>538046</v>
      </c>
      <c r="X99" s="190">
        <v>546035</v>
      </c>
      <c r="Y99" s="190">
        <v>553546</v>
      </c>
      <c r="Z99" s="190">
        <v>595631</v>
      </c>
      <c r="AA99" s="190">
        <v>601949</v>
      </c>
      <c r="AB99" s="190">
        <v>625436</v>
      </c>
      <c r="AC99" s="190">
        <v>633543</v>
      </c>
      <c r="AD99" s="190">
        <v>642246</v>
      </c>
      <c r="AE99" s="190">
        <v>644511</v>
      </c>
      <c r="AF99" s="190">
        <v>664897</v>
      </c>
      <c r="AG99" s="190">
        <v>670979</v>
      </c>
      <c r="AH99" s="190">
        <v>699354</v>
      </c>
      <c r="AI99" s="190">
        <v>719621</v>
      </c>
      <c r="AJ99" s="190">
        <v>725940</v>
      </c>
      <c r="AK99" s="190">
        <v>732139</v>
      </c>
      <c r="AL99" s="190">
        <v>733450</v>
      </c>
      <c r="AM99" s="190">
        <v>761230</v>
      </c>
      <c r="AN99" s="190">
        <v>768024</v>
      </c>
      <c r="AO99" s="190">
        <v>774582</v>
      </c>
    </row>
    <row r="100" spans="1:41" hidden="1" outlineLevel="1">
      <c r="A100" s="181">
        <v>4875</v>
      </c>
      <c r="B100" s="190">
        <v>266765</v>
      </c>
      <c r="C100" s="190">
        <v>273720</v>
      </c>
      <c r="D100" s="190">
        <v>280788</v>
      </c>
      <c r="E100" s="190">
        <v>298529</v>
      </c>
      <c r="F100" s="190">
        <v>312241</v>
      </c>
      <c r="G100" s="190">
        <v>332277</v>
      </c>
      <c r="H100" s="190">
        <v>339458</v>
      </c>
      <c r="I100" s="190">
        <v>349439</v>
      </c>
      <c r="J100" s="190">
        <v>373000</v>
      </c>
      <c r="K100" s="190">
        <v>379393</v>
      </c>
      <c r="L100" s="190">
        <v>386910</v>
      </c>
      <c r="M100" s="190">
        <v>400822</v>
      </c>
      <c r="N100" s="190">
        <v>417311</v>
      </c>
      <c r="O100" s="190">
        <v>440196</v>
      </c>
      <c r="P100" s="190">
        <v>449284</v>
      </c>
      <c r="Q100" s="190">
        <v>470568</v>
      </c>
      <c r="R100" s="190">
        <v>477483</v>
      </c>
      <c r="S100" s="190">
        <v>485352</v>
      </c>
      <c r="T100" s="190">
        <v>492265</v>
      </c>
      <c r="U100" s="190">
        <v>513725</v>
      </c>
      <c r="V100" s="190">
        <v>521594</v>
      </c>
      <c r="W100" s="190">
        <v>543529</v>
      </c>
      <c r="X100" s="190">
        <v>551520</v>
      </c>
      <c r="Y100" s="190">
        <v>559029</v>
      </c>
      <c r="Z100" s="190">
        <v>601949</v>
      </c>
      <c r="AA100" s="190">
        <v>627343</v>
      </c>
      <c r="AB100" s="190">
        <v>632709</v>
      </c>
      <c r="AC100" s="190">
        <v>639503</v>
      </c>
      <c r="AD100" s="190">
        <v>645347</v>
      </c>
      <c r="AE100" s="190">
        <v>651666</v>
      </c>
      <c r="AF100" s="190">
        <v>672288</v>
      </c>
      <c r="AG100" s="190">
        <v>686596</v>
      </c>
      <c r="AH100" s="190">
        <v>708296</v>
      </c>
      <c r="AI100" s="190">
        <v>727252</v>
      </c>
      <c r="AJ100" s="190">
        <v>728565</v>
      </c>
      <c r="AK100" s="190">
        <v>740007</v>
      </c>
      <c r="AL100" s="190">
        <v>764567</v>
      </c>
      <c r="AM100" s="190">
        <v>770051</v>
      </c>
      <c r="AN100" s="190">
        <v>776848</v>
      </c>
      <c r="AO100" s="190">
        <v>777681</v>
      </c>
    </row>
    <row r="101" spans="1:41" hidden="1" outlineLevel="1">
      <c r="A101" s="181">
        <v>5000</v>
      </c>
      <c r="B101" s="190">
        <v>270753</v>
      </c>
      <c r="C101" s="190">
        <v>276750</v>
      </c>
      <c r="D101" s="190">
        <v>304906</v>
      </c>
      <c r="E101" s="190">
        <v>333400</v>
      </c>
      <c r="F101" s="190">
        <v>345853</v>
      </c>
      <c r="G101" s="190">
        <v>358304</v>
      </c>
      <c r="H101" s="190">
        <v>370981</v>
      </c>
      <c r="I101" s="190">
        <v>383096</v>
      </c>
      <c r="J101" s="190">
        <v>395548</v>
      </c>
      <c r="K101" s="190">
        <v>408223</v>
      </c>
      <c r="L101" s="190">
        <v>420340</v>
      </c>
      <c r="M101" s="190">
        <v>432793</v>
      </c>
      <c r="N101" s="190">
        <v>445469</v>
      </c>
      <c r="O101" s="190">
        <v>457696</v>
      </c>
      <c r="P101" s="190">
        <v>470149</v>
      </c>
      <c r="Q101" s="190">
        <v>482823</v>
      </c>
      <c r="R101" s="190">
        <v>495604</v>
      </c>
      <c r="S101" s="190">
        <v>507883</v>
      </c>
      <c r="T101" s="190">
        <v>520878</v>
      </c>
      <c r="U101" s="190">
        <v>543771</v>
      </c>
      <c r="V101" s="190">
        <v>556644</v>
      </c>
      <c r="W101" s="190">
        <v>569522</v>
      </c>
      <c r="X101" s="190">
        <v>582160</v>
      </c>
      <c r="Y101" s="190">
        <v>594915</v>
      </c>
      <c r="Z101" s="190">
        <v>632232</v>
      </c>
      <c r="AA101" s="190">
        <v>652618</v>
      </c>
      <c r="AB101" s="190">
        <v>658698</v>
      </c>
      <c r="AC101" s="190">
        <v>664897</v>
      </c>
      <c r="AD101" s="190">
        <v>672170</v>
      </c>
      <c r="AE101" s="190">
        <v>678609</v>
      </c>
      <c r="AF101" s="190">
        <v>693035</v>
      </c>
      <c r="AG101" s="190">
        <v>712824</v>
      </c>
      <c r="AH101" s="190">
        <v>737265</v>
      </c>
      <c r="AI101" s="190">
        <v>749427</v>
      </c>
      <c r="AJ101" s="190">
        <v>764567</v>
      </c>
      <c r="AK101" s="190">
        <v>766118</v>
      </c>
      <c r="AL101" s="190">
        <v>795208</v>
      </c>
      <c r="AM101" s="190">
        <v>802241</v>
      </c>
      <c r="AN101" s="190">
        <v>803195</v>
      </c>
      <c r="AO101" s="190">
        <v>813329</v>
      </c>
    </row>
    <row r="102" spans="1:41" hidden="1" outlineLevel="1">
      <c r="A102" s="181">
        <v>5125</v>
      </c>
      <c r="B102" s="190">
        <v>277429</v>
      </c>
      <c r="C102" s="190">
        <v>290183</v>
      </c>
      <c r="D102" s="190">
        <v>305355</v>
      </c>
      <c r="E102" s="190">
        <v>334972</v>
      </c>
      <c r="F102" s="190">
        <v>347086</v>
      </c>
      <c r="G102" s="190">
        <v>359652</v>
      </c>
      <c r="H102" s="190">
        <v>372778</v>
      </c>
      <c r="I102" s="190">
        <v>384331</v>
      </c>
      <c r="J102" s="190">
        <v>396895</v>
      </c>
      <c r="K102" s="190">
        <v>408898</v>
      </c>
      <c r="L102" s="190">
        <v>421014</v>
      </c>
      <c r="M102" s="190">
        <v>433607</v>
      </c>
      <c r="N102" s="190">
        <v>446816</v>
      </c>
      <c r="O102" s="190">
        <v>458930</v>
      </c>
      <c r="P102" s="190">
        <v>471494</v>
      </c>
      <c r="Q102" s="190">
        <v>495277</v>
      </c>
      <c r="R102" s="190">
        <v>508177</v>
      </c>
      <c r="S102" s="190">
        <v>521118</v>
      </c>
      <c r="T102" s="190">
        <v>533754</v>
      </c>
      <c r="U102" s="190">
        <v>557359</v>
      </c>
      <c r="V102" s="190">
        <v>559332</v>
      </c>
      <c r="W102" s="190">
        <v>572007</v>
      </c>
      <c r="X102" s="190">
        <v>585133</v>
      </c>
      <c r="Y102" s="190">
        <v>608506</v>
      </c>
      <c r="Z102" s="190">
        <v>661916</v>
      </c>
      <c r="AA102" s="190">
        <v>672170</v>
      </c>
      <c r="AB102" s="190">
        <v>678729</v>
      </c>
      <c r="AC102" s="190">
        <v>685285</v>
      </c>
      <c r="AD102" s="190">
        <v>714017</v>
      </c>
      <c r="AE102" s="190">
        <v>721051</v>
      </c>
      <c r="AF102" s="190">
        <v>728324</v>
      </c>
      <c r="AG102" s="190">
        <v>735598</v>
      </c>
      <c r="AH102" s="190">
        <v>748473</v>
      </c>
      <c r="AI102" s="190">
        <v>761705</v>
      </c>
      <c r="AJ102" s="190">
        <v>773509</v>
      </c>
      <c r="AK102" s="190">
        <v>784001</v>
      </c>
      <c r="AL102" s="190">
        <v>800811</v>
      </c>
      <c r="AM102" s="190">
        <v>814878</v>
      </c>
      <c r="AN102" s="190">
        <v>820243</v>
      </c>
      <c r="AO102" s="190">
        <v>823345</v>
      </c>
    </row>
    <row r="103" spans="1:41" hidden="1" outlineLevel="1">
      <c r="A103" s="181">
        <v>5250</v>
      </c>
      <c r="B103" s="190">
        <v>282912</v>
      </c>
      <c r="C103" s="190">
        <v>293643</v>
      </c>
      <c r="D103" s="190">
        <v>312535</v>
      </c>
      <c r="E103" s="190">
        <v>335644</v>
      </c>
      <c r="F103" s="190">
        <v>348434</v>
      </c>
      <c r="G103" s="190">
        <v>360886</v>
      </c>
      <c r="H103" s="190">
        <v>374570</v>
      </c>
      <c r="I103" s="190">
        <v>384610</v>
      </c>
      <c r="J103" s="190">
        <v>398129</v>
      </c>
      <c r="K103" s="190">
        <v>410133</v>
      </c>
      <c r="L103" s="190">
        <v>422807</v>
      </c>
      <c r="M103" s="190">
        <v>446126</v>
      </c>
      <c r="N103" s="190">
        <v>448049</v>
      </c>
      <c r="O103" s="190">
        <v>464247</v>
      </c>
      <c r="P103" s="190">
        <v>473289</v>
      </c>
      <c r="Q103" s="190">
        <v>508177</v>
      </c>
      <c r="R103" s="190">
        <v>521118</v>
      </c>
      <c r="S103" s="190">
        <v>534541</v>
      </c>
      <c r="T103" s="190">
        <v>547888</v>
      </c>
      <c r="U103" s="190">
        <v>560790</v>
      </c>
      <c r="V103" s="190">
        <v>576914</v>
      </c>
      <c r="W103" s="190">
        <v>581444</v>
      </c>
      <c r="X103" s="190">
        <v>588162</v>
      </c>
      <c r="Y103" s="190">
        <v>627939</v>
      </c>
      <c r="Z103" s="190">
        <v>688742</v>
      </c>
      <c r="AA103" s="190">
        <v>698520</v>
      </c>
      <c r="AB103" s="190">
        <v>705316</v>
      </c>
      <c r="AC103" s="190">
        <v>722959</v>
      </c>
      <c r="AD103" s="190">
        <v>744418</v>
      </c>
      <c r="AE103" s="190">
        <v>749903</v>
      </c>
      <c r="AF103" s="190">
        <v>767309</v>
      </c>
      <c r="AG103" s="190">
        <v>774701</v>
      </c>
      <c r="AH103" s="190">
        <v>779352</v>
      </c>
      <c r="AI103" s="190">
        <v>794969</v>
      </c>
      <c r="AJ103" s="190">
        <v>811182</v>
      </c>
      <c r="AK103" s="190">
        <v>817621</v>
      </c>
      <c r="AL103" s="190">
        <v>830258</v>
      </c>
      <c r="AM103" s="190">
        <v>845281</v>
      </c>
      <c r="AN103" s="190">
        <v>853507</v>
      </c>
      <c r="AO103" s="190">
        <v>873774</v>
      </c>
    </row>
    <row r="104" spans="1:41" hidden="1" outlineLevel="1">
      <c r="A104" s="181">
        <v>5375</v>
      </c>
      <c r="B104" s="190">
        <v>296605</v>
      </c>
      <c r="C104" s="190">
        <v>297099</v>
      </c>
      <c r="D104" s="190">
        <v>316125</v>
      </c>
      <c r="E104" s="190">
        <v>336801</v>
      </c>
      <c r="F104" s="190">
        <v>348657</v>
      </c>
      <c r="G104" s="190">
        <v>363241</v>
      </c>
      <c r="H104" s="190">
        <v>376478</v>
      </c>
      <c r="I104" s="190">
        <v>389855</v>
      </c>
      <c r="J104" s="190">
        <v>399363</v>
      </c>
      <c r="K104" s="190">
        <v>414844</v>
      </c>
      <c r="L104" s="190">
        <v>424786</v>
      </c>
      <c r="M104" s="190">
        <v>452088</v>
      </c>
      <c r="N104" s="190">
        <v>448988</v>
      </c>
      <c r="O104" s="190">
        <v>470925</v>
      </c>
      <c r="P104" s="190">
        <v>475933</v>
      </c>
      <c r="Q104" s="190">
        <v>509411</v>
      </c>
      <c r="R104" s="190">
        <v>522310</v>
      </c>
      <c r="S104" s="190">
        <v>536447</v>
      </c>
      <c r="T104" s="190">
        <v>549011</v>
      </c>
      <c r="U104" s="190">
        <v>577508</v>
      </c>
      <c r="V104" s="190">
        <v>578700</v>
      </c>
      <c r="W104" s="190">
        <v>583470</v>
      </c>
      <c r="X104" s="190">
        <v>598492</v>
      </c>
      <c r="Y104" s="190">
        <v>631517</v>
      </c>
      <c r="Z104" s="190">
        <v>700785</v>
      </c>
      <c r="AA104" s="190">
        <v>708652</v>
      </c>
      <c r="AB104" s="190">
        <v>714374</v>
      </c>
      <c r="AC104" s="190">
        <v>727371</v>
      </c>
      <c r="AD104" s="190">
        <v>749187</v>
      </c>
      <c r="AE104" s="190">
        <v>758249</v>
      </c>
      <c r="AF104" s="190">
        <v>775059</v>
      </c>
      <c r="AG104" s="190">
        <v>787457</v>
      </c>
      <c r="AH104" s="190">
        <v>808798</v>
      </c>
      <c r="AI104" s="190">
        <v>815833</v>
      </c>
      <c r="AJ104" s="190">
        <v>819649</v>
      </c>
      <c r="AK104" s="190">
        <v>834671</v>
      </c>
      <c r="AL104" s="190">
        <v>847307</v>
      </c>
      <c r="AM104" s="190">
        <v>854222</v>
      </c>
      <c r="AN104" s="190">
        <v>875205</v>
      </c>
      <c r="AO104" s="190">
        <v>882716</v>
      </c>
    </row>
    <row r="105" spans="1:41" hidden="1" outlineLevel="1">
      <c r="A105" s="181">
        <v>5500</v>
      </c>
      <c r="B105" s="190">
        <v>302101</v>
      </c>
      <c r="C105" s="190">
        <v>314983</v>
      </c>
      <c r="D105" s="190">
        <v>326308</v>
      </c>
      <c r="E105" s="190">
        <v>350986</v>
      </c>
      <c r="F105" s="190">
        <v>353610</v>
      </c>
      <c r="G105" s="190">
        <v>366964</v>
      </c>
      <c r="H105" s="190">
        <v>381510</v>
      </c>
      <c r="I105" s="190">
        <v>397246</v>
      </c>
      <c r="J105" s="190">
        <v>413698</v>
      </c>
      <c r="K105" s="190">
        <v>423236</v>
      </c>
      <c r="L105" s="190">
        <v>434205</v>
      </c>
      <c r="M105" s="190">
        <v>469256</v>
      </c>
      <c r="N105" s="190">
        <v>468303</v>
      </c>
      <c r="O105" s="190">
        <v>481177</v>
      </c>
      <c r="P105" s="190">
        <v>491668</v>
      </c>
      <c r="Q105" s="190">
        <v>523741</v>
      </c>
      <c r="R105" s="190">
        <v>525410</v>
      </c>
      <c r="S105" s="190">
        <v>537681</v>
      </c>
      <c r="T105" s="190">
        <v>561534</v>
      </c>
      <c r="U105" s="190">
        <v>590385</v>
      </c>
      <c r="V105" s="190">
        <v>592292</v>
      </c>
      <c r="W105" s="190">
        <v>621977</v>
      </c>
      <c r="X105" s="190">
        <v>627939</v>
      </c>
      <c r="Y105" s="190">
        <v>633900</v>
      </c>
      <c r="Z105" s="190">
        <v>707698</v>
      </c>
      <c r="AA105" s="190">
        <v>715568</v>
      </c>
      <c r="AB105" s="190">
        <v>721765</v>
      </c>
      <c r="AC105" s="190">
        <v>734763</v>
      </c>
      <c r="AD105" s="190">
        <v>758009</v>
      </c>
      <c r="AE105" s="190">
        <v>766952</v>
      </c>
      <c r="AF105" s="190">
        <v>779709</v>
      </c>
      <c r="AG105" s="190">
        <v>798546</v>
      </c>
      <c r="AH105" s="190">
        <v>813805</v>
      </c>
      <c r="AI105" s="190">
        <v>824060</v>
      </c>
      <c r="AJ105" s="190">
        <v>841823</v>
      </c>
      <c r="AK105" s="190">
        <v>844804</v>
      </c>
      <c r="AL105" s="190">
        <v>855413</v>
      </c>
      <c r="AM105" s="190">
        <v>867813</v>
      </c>
      <c r="AN105" s="190">
        <v>884028</v>
      </c>
      <c r="AO105" s="190">
        <v>903936</v>
      </c>
    </row>
    <row r="106" spans="1:41" hidden="1" outlineLevel="1">
      <c r="A106" s="181">
        <v>5625</v>
      </c>
      <c r="B106" s="190">
        <v>313544</v>
      </c>
      <c r="C106" s="190">
        <v>325211</v>
      </c>
      <c r="D106" s="190">
        <v>337327</v>
      </c>
      <c r="E106" s="190">
        <v>352658</v>
      </c>
      <c r="F106" s="190">
        <v>363747</v>
      </c>
      <c r="G106" s="190">
        <v>377573</v>
      </c>
      <c r="H106" s="190">
        <v>393192</v>
      </c>
      <c r="I106" s="190">
        <v>412386</v>
      </c>
      <c r="J106" s="190">
        <v>429793</v>
      </c>
      <c r="K106" s="190">
        <v>438259</v>
      </c>
      <c r="L106" s="190">
        <v>448393</v>
      </c>
      <c r="M106" s="190">
        <v>475933</v>
      </c>
      <c r="N106" s="190">
        <v>490835</v>
      </c>
      <c r="O106" s="190">
        <v>497749</v>
      </c>
      <c r="P106" s="190">
        <v>516109</v>
      </c>
      <c r="Q106" s="190">
        <v>543529</v>
      </c>
      <c r="R106" s="190">
        <v>551995</v>
      </c>
      <c r="S106" s="190">
        <v>567137</v>
      </c>
      <c r="T106" s="190">
        <v>583470</v>
      </c>
      <c r="U106" s="190">
        <v>601115</v>
      </c>
      <c r="V106" s="190">
        <v>608747</v>
      </c>
      <c r="W106" s="190">
        <v>635809</v>
      </c>
      <c r="X106" s="190">
        <v>638908</v>
      </c>
      <c r="Y106" s="190">
        <v>646181</v>
      </c>
      <c r="Z106" s="190">
        <v>725940</v>
      </c>
      <c r="AA106" s="190">
        <v>730589</v>
      </c>
      <c r="AB106" s="190">
        <v>751573</v>
      </c>
      <c r="AC106" s="190">
        <v>775536</v>
      </c>
      <c r="AD106" s="190">
        <v>792228</v>
      </c>
      <c r="AE106" s="190">
        <v>800573</v>
      </c>
      <c r="AF106" s="190">
        <v>820483</v>
      </c>
      <c r="AG106" s="190">
        <v>837054</v>
      </c>
      <c r="AH106" s="190">
        <v>842775</v>
      </c>
      <c r="AI106" s="190">
        <v>850883</v>
      </c>
      <c r="AJ106" s="190">
        <v>872463</v>
      </c>
      <c r="AK106" s="190">
        <v>878543</v>
      </c>
      <c r="AL106" s="190">
        <v>892134</v>
      </c>
      <c r="AM106" s="190">
        <v>921105</v>
      </c>
      <c r="AN106" s="190">
        <v>925517</v>
      </c>
      <c r="AO106" s="190">
        <v>934458</v>
      </c>
    </row>
    <row r="107" spans="1:41" hidden="1" outlineLevel="1">
      <c r="A107" s="181">
        <v>5750</v>
      </c>
      <c r="B107" s="190">
        <v>318929</v>
      </c>
      <c r="C107" s="190">
        <v>328576</v>
      </c>
      <c r="D107" s="190">
        <v>340355</v>
      </c>
      <c r="E107" s="190">
        <v>363624</v>
      </c>
      <c r="F107" s="190">
        <v>372804</v>
      </c>
      <c r="G107" s="190">
        <v>384491</v>
      </c>
      <c r="H107" s="190">
        <v>399630</v>
      </c>
      <c r="I107" s="190">
        <v>416084</v>
      </c>
      <c r="J107" s="190">
        <v>433607</v>
      </c>
      <c r="K107" s="190">
        <v>442550</v>
      </c>
      <c r="L107" s="190">
        <v>458527</v>
      </c>
      <c r="M107" s="190">
        <v>480462</v>
      </c>
      <c r="N107" s="190">
        <v>496081</v>
      </c>
      <c r="O107" s="190">
        <v>508956</v>
      </c>
      <c r="P107" s="190">
        <v>520996</v>
      </c>
      <c r="Q107" s="190">
        <v>548537</v>
      </c>
      <c r="R107" s="190">
        <v>560700</v>
      </c>
      <c r="S107" s="190">
        <v>573335</v>
      </c>
      <c r="T107" s="190">
        <v>589430</v>
      </c>
      <c r="U107" s="190">
        <v>607197</v>
      </c>
      <c r="V107" s="190">
        <v>615421</v>
      </c>
      <c r="W107" s="190">
        <v>639744</v>
      </c>
      <c r="X107" s="190">
        <v>645465</v>
      </c>
      <c r="Y107" s="190">
        <v>654404</v>
      </c>
      <c r="Z107" s="190">
        <v>734644</v>
      </c>
      <c r="AA107" s="190">
        <v>754910</v>
      </c>
      <c r="AB107" s="190">
        <v>762301</v>
      </c>
      <c r="AC107" s="190">
        <v>790798</v>
      </c>
      <c r="AD107" s="190">
        <v>816668</v>
      </c>
      <c r="AE107" s="190">
        <v>825131</v>
      </c>
      <c r="AF107" s="190">
        <v>848619</v>
      </c>
      <c r="AG107" s="190">
        <v>853030</v>
      </c>
      <c r="AH107" s="190">
        <v>860660</v>
      </c>
      <c r="AI107" s="190">
        <v>866859</v>
      </c>
      <c r="AJ107" s="190">
        <v>880452</v>
      </c>
      <c r="AK107" s="190">
        <v>900956</v>
      </c>
      <c r="AL107" s="190">
        <v>908943</v>
      </c>
      <c r="AM107" s="190">
        <v>936962</v>
      </c>
      <c r="AN107" s="190">
        <v>942325</v>
      </c>
      <c r="AO107" s="190">
        <v>947453</v>
      </c>
    </row>
    <row r="108" spans="1:41" hidden="1" outlineLevel="1">
      <c r="A108" s="181">
        <v>5875</v>
      </c>
      <c r="B108" s="190">
        <v>325211</v>
      </c>
      <c r="C108" s="190">
        <v>338337</v>
      </c>
      <c r="D108" s="190">
        <v>347647</v>
      </c>
      <c r="E108" s="190">
        <v>366964</v>
      </c>
      <c r="F108" s="190">
        <v>379958</v>
      </c>
      <c r="G108" s="190">
        <v>393192</v>
      </c>
      <c r="H108" s="190">
        <v>405352</v>
      </c>
      <c r="I108" s="190">
        <v>428005</v>
      </c>
      <c r="J108" s="190">
        <v>438259</v>
      </c>
      <c r="K108" s="190">
        <v>451252</v>
      </c>
      <c r="L108" s="190">
        <v>463175</v>
      </c>
      <c r="M108" s="190">
        <v>488333</v>
      </c>
      <c r="N108" s="190">
        <v>501087</v>
      </c>
      <c r="O108" s="190">
        <v>518376</v>
      </c>
      <c r="P108" s="190">
        <v>526363</v>
      </c>
      <c r="Q108" s="190">
        <v>554380</v>
      </c>
      <c r="R108" s="190">
        <v>571907</v>
      </c>
      <c r="S108" s="190">
        <v>588001</v>
      </c>
      <c r="T108" s="190">
        <v>595511</v>
      </c>
      <c r="U108" s="190">
        <v>613872</v>
      </c>
      <c r="V108" s="190">
        <v>623767</v>
      </c>
      <c r="W108" s="190">
        <v>642962</v>
      </c>
      <c r="X108" s="190">
        <v>651784</v>
      </c>
      <c r="Y108" s="190">
        <v>668833</v>
      </c>
      <c r="Z108" s="190">
        <v>741439</v>
      </c>
      <c r="AA108" s="190">
        <v>761825</v>
      </c>
      <c r="AB108" s="190">
        <v>786504</v>
      </c>
      <c r="AC108" s="190">
        <v>803077</v>
      </c>
      <c r="AD108" s="190">
        <v>832046</v>
      </c>
      <c r="AE108" s="190">
        <v>845281</v>
      </c>
      <c r="AF108" s="190">
        <v>856010</v>
      </c>
      <c r="AG108" s="190">
        <v>860660</v>
      </c>
      <c r="AH108" s="190">
        <v>868170</v>
      </c>
      <c r="AI108" s="190">
        <v>879139</v>
      </c>
      <c r="AJ108" s="190">
        <v>902031</v>
      </c>
      <c r="AK108" s="190">
        <v>922775</v>
      </c>
      <c r="AL108" s="190">
        <v>934458</v>
      </c>
      <c r="AM108" s="190">
        <v>946977</v>
      </c>
      <c r="AN108" s="190">
        <v>955560</v>
      </c>
      <c r="AO108" s="190">
        <v>968198</v>
      </c>
    </row>
    <row r="109" spans="1:41" hidden="1" outlineLevel="1">
      <c r="A109" s="181">
        <v>6000</v>
      </c>
      <c r="B109" s="190">
        <v>330721</v>
      </c>
      <c r="C109" s="190">
        <v>343049</v>
      </c>
      <c r="D109" s="190">
        <v>353133</v>
      </c>
      <c r="E109" s="190">
        <v>372446</v>
      </c>
      <c r="F109" s="190">
        <v>384491</v>
      </c>
      <c r="G109" s="190">
        <v>398677</v>
      </c>
      <c r="H109" s="190">
        <v>413102</v>
      </c>
      <c r="I109" s="190">
        <v>433847</v>
      </c>
      <c r="J109" s="190">
        <v>444338</v>
      </c>
      <c r="K109" s="190">
        <v>457571</v>
      </c>
      <c r="L109" s="190">
        <v>471880</v>
      </c>
      <c r="M109" s="190">
        <v>495007</v>
      </c>
      <c r="N109" s="190">
        <v>508122</v>
      </c>
      <c r="O109" s="190">
        <v>525647</v>
      </c>
      <c r="P109" s="190">
        <v>533039</v>
      </c>
      <c r="Q109" s="190">
        <v>561771</v>
      </c>
      <c r="R109" s="190">
        <v>579179</v>
      </c>
      <c r="S109" s="190">
        <v>595988</v>
      </c>
      <c r="T109" s="190">
        <v>603856</v>
      </c>
      <c r="U109" s="190">
        <v>633543</v>
      </c>
      <c r="V109" s="190">
        <v>644272</v>
      </c>
      <c r="W109" s="190">
        <v>659772</v>
      </c>
      <c r="X109" s="190">
        <v>672528</v>
      </c>
      <c r="Y109" s="190">
        <v>690768</v>
      </c>
      <c r="Z109" s="190">
        <v>764091</v>
      </c>
      <c r="AA109" s="190">
        <v>784953</v>
      </c>
      <c r="AB109" s="190">
        <v>810229</v>
      </c>
      <c r="AC109" s="190">
        <v>826921</v>
      </c>
      <c r="AD109" s="190">
        <v>857679</v>
      </c>
      <c r="AE109" s="190">
        <v>871152</v>
      </c>
      <c r="AF109" s="190">
        <v>877351</v>
      </c>
      <c r="AG109" s="190">
        <v>881643</v>
      </c>
      <c r="AH109" s="190">
        <v>894401</v>
      </c>
      <c r="AI109" s="190">
        <v>905962</v>
      </c>
      <c r="AJ109" s="190">
        <v>930047</v>
      </c>
      <c r="AK109" s="190">
        <v>951030</v>
      </c>
      <c r="AL109" s="190">
        <v>957944</v>
      </c>
      <c r="AM109" s="190">
        <v>975708</v>
      </c>
      <c r="AN109" s="190">
        <v>984530</v>
      </c>
      <c r="AO109" s="190">
        <v>992399</v>
      </c>
    </row>
    <row r="110" spans="1:41" hidden="1" outlineLevel="1"/>
    <row r="111" spans="1:41" collapsed="1"/>
  </sheetData>
  <mergeCells count="12">
    <mergeCell ref="D68:R69"/>
    <mergeCell ref="V68:AG70"/>
    <mergeCell ref="J3:AO3"/>
    <mergeCell ref="A12:E13"/>
    <mergeCell ref="AQ6:AY18"/>
    <mergeCell ref="F12:H12"/>
    <mergeCell ref="AQ20:AY20"/>
    <mergeCell ref="D63:R63"/>
    <mergeCell ref="V63:AG65"/>
    <mergeCell ref="J13:AB13"/>
    <mergeCell ref="J16:AJ17"/>
    <mergeCell ref="J12:AB12"/>
  </mergeCells>
  <hyperlinks>
    <hyperlink ref="A1:D1" location="Содержание!A1" display="Вернуться к содержанию"/>
    <hyperlink ref="A1" location="Содержание!Область_печати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8">
    <tabColor rgb="FF0070C0"/>
  </sheetPr>
  <dimension ref="A1:AZ111"/>
  <sheetViews>
    <sheetView view="pageBreakPreview" zoomScale="85" zoomScaleNormal="100" zoomScaleSheetLayoutView="85" workbookViewId="0">
      <pane ySplit="1" topLeftCell="A2" activePane="bottomLeft" state="frozen"/>
      <selection pane="bottomLeft" activeCell="M18" sqref="M18"/>
    </sheetView>
  </sheetViews>
  <sheetFormatPr defaultRowHeight="15" outlineLevelRow="1"/>
  <cols>
    <col min="1" max="1" width="6.140625" style="112" customWidth="1"/>
    <col min="2" max="30" width="6.5703125" style="112" customWidth="1"/>
    <col min="31" max="35" width="7.7109375" style="112" customWidth="1"/>
    <col min="36" max="36" width="7.7109375" style="112" bestFit="1" customWidth="1"/>
    <col min="37" max="41" width="7.7109375" style="112" customWidth="1"/>
    <col min="42" max="42" width="2.5703125" style="112" customWidth="1"/>
    <col min="43" max="51" width="6.140625" style="112" customWidth="1"/>
    <col min="52" max="52" width="9.5703125" style="112" customWidth="1"/>
    <col min="53" max="16384" width="9.140625" style="112"/>
  </cols>
  <sheetData>
    <row r="1" spans="1:52" ht="21">
      <c r="A1" s="497" t="s">
        <v>69</v>
      </c>
      <c r="B1" s="497"/>
      <c r="C1" s="497"/>
      <c r="D1" s="497"/>
      <c r="F1" s="1"/>
      <c r="G1" s="1"/>
      <c r="H1" s="1"/>
      <c r="J1" s="25" t="s">
        <v>294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496" t="s">
        <v>667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6"/>
      <c r="AO3" s="496"/>
      <c r="AP3" s="108"/>
      <c r="AQ3" s="108"/>
      <c r="AR3" s="108"/>
      <c r="AS3" s="108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49" t="s">
        <v>474</v>
      </c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8"/>
      <c r="AQ4" s="108"/>
      <c r="AR4" s="108"/>
      <c r="AS4" s="108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10" t="s">
        <v>276</v>
      </c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8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475</v>
      </c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8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279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284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10" t="s">
        <v>280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47"/>
      <c r="AB10" s="110"/>
      <c r="AC10" s="110" t="s">
        <v>285</v>
      </c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668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9.25" customHeight="1">
      <c r="A12" s="620" t="s">
        <v>292</v>
      </c>
      <c r="B12" s="620"/>
      <c r="C12" s="620"/>
      <c r="D12" s="620"/>
      <c r="E12" s="620"/>
      <c r="F12" s="621" t="s">
        <v>288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38.25" customHeight="1">
      <c r="A13" s="1"/>
      <c r="B13" s="33"/>
      <c r="C13" s="1"/>
      <c r="D13" s="1"/>
      <c r="E13" s="1"/>
      <c r="F13" s="33"/>
      <c r="G13" s="1"/>
      <c r="H13" s="1"/>
      <c r="I13" s="1"/>
      <c r="J13" s="491" t="s">
        <v>299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5"/>
      <c r="C14" s="197"/>
      <c r="D14" s="197"/>
      <c r="E14" s="197"/>
      <c r="F14" s="715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3.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11"/>
    </row>
    <row r="16" spans="1:52" ht="15" customHeight="1">
      <c r="A16" s="197" t="s">
        <v>535</v>
      </c>
      <c r="B16" s="715"/>
      <c r="C16" s="197"/>
      <c r="D16" s="197"/>
      <c r="E16" s="197"/>
      <c r="F16" s="715"/>
      <c r="G16" s="197"/>
      <c r="H16" s="197">
        <v>0.06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s="136" customFormat="1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1" t="s">
        <v>300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354">
        <v>6900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s="289" customFormat="1" ht="15" customHeight="1">
      <c r="A21" s="181">
        <v>1875</v>
      </c>
      <c r="B21" s="190">
        <f>ROUND(B76*Содержание!$H$8*(1+$H$14)*(1-$H$15)*(1-$H$16),0)</f>
        <v>154390</v>
      </c>
      <c r="C21" s="190">
        <f>ROUND(C76*Содержание!$H$8*(1+$H$14)*(1-$H$15)*(1-$H$16),0)</f>
        <v>165229</v>
      </c>
      <c r="D21" s="190">
        <f>ROUND(D76*Содержание!$H$8*(1+$H$14)*(1-$H$15)*(1-$H$16),0)</f>
        <v>169397</v>
      </c>
      <c r="E21" s="190">
        <f>ROUND(E76*Содержание!$H$8*(1+$H$14)*(1-$H$15)*(1-$H$16),0)</f>
        <v>172872</v>
      </c>
      <c r="F21" s="190">
        <f>ROUND(F76*Содержание!$H$8*(1+$H$14)*(1-$H$15)*(1-$H$16),0)</f>
        <v>182182</v>
      </c>
      <c r="G21" s="190">
        <f>ROUND(G76*Содержание!$H$8*(1+$H$14)*(1-$H$15)*(1-$H$16),0)</f>
        <v>191772</v>
      </c>
      <c r="H21" s="190">
        <f>ROUND(H76*Содержание!$H$8*(1+$H$14)*(1-$H$15)*(1-$H$16),0)</f>
        <v>195939</v>
      </c>
      <c r="I21" s="190">
        <f>ROUND(I76*Содержание!$H$8*(1+$H$14)*(1-$H$15)*(1-$H$16),0)</f>
        <v>199692</v>
      </c>
      <c r="J21" s="190">
        <f>ROUND(J76*Содержание!$H$8*(1+$H$14)*(1-$H$15)*(1-$H$16),0)</f>
        <v>216507</v>
      </c>
      <c r="K21" s="190">
        <f>ROUND(K76*Содержание!$H$8*(1+$H$14)*(1-$H$15)*(1-$H$16),0)</f>
        <v>220261</v>
      </c>
      <c r="L21" s="190">
        <f>ROUND(L76*Содержание!$H$8*(1+$H$14)*(1-$H$15)*(1-$H$16),0)</f>
        <v>224844</v>
      </c>
      <c r="M21" s="190">
        <f>ROUND(M76*Содержание!$H$8*(1+$H$14)*(1-$H$15)*(1-$H$16),0)</f>
        <v>228040</v>
      </c>
      <c r="N21" s="190">
        <f>ROUND(N76*Содержание!$H$8*(1+$H$14)*(1-$H$15)*(1-$H$16),0)</f>
        <v>238741</v>
      </c>
      <c r="O21" s="190">
        <f>ROUND(O76*Содержание!$H$8*(1+$H$14)*(1-$H$15)*(1-$H$16),0)</f>
        <v>248329</v>
      </c>
      <c r="P21" s="190">
        <f>ROUND(P76*Содержание!$H$8*(1+$H$14)*(1-$H$15)*(1-$H$16),0)</f>
        <v>253193</v>
      </c>
      <c r="Q21" s="190">
        <f>ROUND(Q76*Содержание!$H$8*(1+$H$14)*(1-$H$15)*(1-$H$16),0)</f>
        <v>257501</v>
      </c>
      <c r="R21" s="190">
        <f>ROUND(R76*Содержание!$H$8*(1+$H$14)*(1-$H$15)*(1-$H$16),0)</f>
        <v>271537</v>
      </c>
      <c r="S21" s="190">
        <f>ROUND(S76*Содержание!$H$8*(1+$H$14)*(1-$H$15)*(1-$H$16),0)</f>
        <v>276399</v>
      </c>
      <c r="T21" s="190">
        <f>ROUND(T76*Содержание!$H$8*(1+$H$14)*(1-$H$15)*(1-$H$16),0)</f>
        <v>280431</v>
      </c>
      <c r="U21" s="190">
        <f>ROUND(U76*Содержание!$H$8*(1+$H$14)*(1-$H$15)*(1-$H$16),0)</f>
        <v>284599</v>
      </c>
      <c r="V21" s="190">
        <f>ROUND(V76*Содержание!$H$8*(1+$H$14)*(1-$H$15)*(1-$H$16),0)</f>
        <v>298081</v>
      </c>
      <c r="W21" s="190">
        <f>ROUND(W76*Содержание!$H$8*(1+$H$14)*(1-$H$15)*(1-$H$16),0)</f>
        <v>310863</v>
      </c>
      <c r="X21" s="190">
        <f>ROUND(X76*Содержание!$H$8*(1+$H$14)*(1-$H$15)*(1-$H$16),0)</f>
        <v>314614</v>
      </c>
      <c r="Y21" s="190">
        <f>ROUND(Y76*Содержание!$H$8*(1+$H$14)*(1-$H$15)*(1-$H$16),0)</f>
        <v>319062</v>
      </c>
      <c r="Z21" s="190">
        <f>ROUND(Z76*Содержание!$H$8*(1+$H$14)*(1-$H$15)*(1-$H$16),0)</f>
        <v>323787</v>
      </c>
      <c r="AA21" s="190">
        <f>ROUND(AA76*Содержание!$H$8*(1+$H$14)*(1-$H$15)*(1-$H$16),0)</f>
        <v>334904</v>
      </c>
      <c r="AB21" s="190">
        <f>ROUND(AB76*Содержание!$H$8*(1+$H$14)*(1-$H$15)*(1-$H$16),0)</f>
        <v>340881</v>
      </c>
      <c r="AC21" s="190">
        <f>ROUND(AC76*Содержание!$H$8*(1+$H$14)*(1-$H$15)*(1-$H$16),0)</f>
        <v>346162</v>
      </c>
      <c r="AD21" s="190">
        <f>ROUND(AD76*Содержание!$H$8*(1+$H$14)*(1-$H$15)*(1-$H$16),0)</f>
        <v>351303</v>
      </c>
      <c r="AE21" s="190">
        <f>ROUND(AE76*Содержание!$H$8*(1+$H$14)*(1-$H$15)*(1-$H$16),0)</f>
        <v>356442</v>
      </c>
      <c r="AF21" s="190">
        <f>ROUND(AF76*Содержание!$H$8*(1+$H$14)*(1-$H$15)*(1-$H$16),0)</f>
        <v>367285</v>
      </c>
      <c r="AG21" s="190">
        <f>ROUND(AG76*Содержание!$H$8*(1+$H$14)*(1-$H$15)*(1-$H$16),0)</f>
        <v>373121</v>
      </c>
      <c r="AH21" s="190">
        <f>ROUND(AH76*Содержание!$H$8*(1+$H$14)*(1-$H$15)*(1-$H$16),0)</f>
        <v>385351</v>
      </c>
      <c r="AI21" s="190">
        <f>ROUND(AI76*Содержание!$H$8*(1+$H$14)*(1-$H$15)*(1-$H$16),0)</f>
        <v>396886</v>
      </c>
      <c r="AJ21" s="190">
        <f>ROUND(AJ76*Содержание!$H$8*(1+$H$14)*(1-$H$15)*(1-$H$16),0)</f>
        <v>402721</v>
      </c>
      <c r="AK21" s="190">
        <f>ROUND(AK76*Содержание!$H$8*(1+$H$14)*(1-$H$15)*(1-$H$16),0)</f>
        <v>408139</v>
      </c>
      <c r="AL21" s="190">
        <f>ROUND(AL76*Содержание!$H$8*(1+$H$14)*(1-$H$15)*(1-$H$16),0)</f>
        <v>413420</v>
      </c>
      <c r="AM21" s="190">
        <f>ROUND(AM76*Содержание!$H$8*(1+$H$14)*(1-$H$15)*(1-$H$16),0)</f>
        <v>425370</v>
      </c>
      <c r="AN21" s="190">
        <f>ROUND(AN76*Содержание!$H$8*(1+$H$14)*(1-$H$15)*(1-$H$16),0)</f>
        <v>431205</v>
      </c>
      <c r="AO21" s="190">
        <f>ROUND(AO76*Содержание!$H$8*(1+$H$14)*(1-$H$15)*(1-$H$16),0)</f>
        <v>436489</v>
      </c>
      <c r="AP21" s="77"/>
      <c r="AQ21" s="290"/>
      <c r="AR21" s="290"/>
      <c r="AS21" s="290"/>
      <c r="AT21" s="290"/>
      <c r="AU21" s="290"/>
      <c r="AV21" s="290"/>
      <c r="AW21" s="290"/>
      <c r="AX21" s="290"/>
      <c r="AY21" s="290"/>
      <c r="AZ21" s="52"/>
    </row>
    <row r="22" spans="1:52">
      <c r="A22" s="50">
        <v>2000</v>
      </c>
      <c r="B22" s="82">
        <f>ROUND(B77*Содержание!$H$8*(1+$H$14)*(1-$H$15)*(1-$H$16),0)</f>
        <v>157585</v>
      </c>
      <c r="C22" s="190">
        <f>ROUND(C77*Содержание!$H$8*(1+$H$14)*(1-$H$15)*(1-$H$16),0)</f>
        <v>168704</v>
      </c>
      <c r="D22" s="190">
        <f>ROUND(D77*Содержание!$H$8*(1+$H$14)*(1-$H$15)*(1-$H$16),0)</f>
        <v>172872</v>
      </c>
      <c r="E22" s="190">
        <f>ROUND(E77*Содержание!$H$8*(1+$H$14)*(1-$H$15)*(1-$H$16),0)</f>
        <v>176486</v>
      </c>
      <c r="F22" s="190">
        <f>ROUND(F77*Содержание!$H$8*(1+$H$14)*(1-$H$15)*(1-$H$16),0)</f>
        <v>185934</v>
      </c>
      <c r="G22" s="190">
        <f>ROUND(G77*Содержание!$H$8*(1+$H$14)*(1-$H$15)*(1-$H$16),0)</f>
        <v>195799</v>
      </c>
      <c r="H22" s="190">
        <f>ROUND(H77*Содержание!$H$8*(1+$H$14)*(1-$H$15)*(1-$H$16),0)</f>
        <v>199831</v>
      </c>
      <c r="I22" s="190">
        <f>ROUND(I77*Содержание!$H$8*(1+$H$14)*(1-$H$15)*(1-$H$16),0)</f>
        <v>203722</v>
      </c>
      <c r="J22" s="190">
        <f>ROUND(J77*Содержание!$H$8*(1+$H$14)*(1-$H$15)*(1-$H$16),0)</f>
        <v>221093</v>
      </c>
      <c r="K22" s="190">
        <f>ROUND(K77*Содержание!$H$8*(1+$H$14)*(1-$H$15)*(1-$H$16),0)</f>
        <v>224844</v>
      </c>
      <c r="L22" s="190">
        <f>ROUND(L77*Содержание!$H$8*(1+$H$14)*(1-$H$15)*(1-$H$16),0)</f>
        <v>229290</v>
      </c>
      <c r="M22" s="190">
        <f>ROUND(M77*Содержание!$H$8*(1+$H$14)*(1-$H$15)*(1-$H$16),0)</f>
        <v>232905</v>
      </c>
      <c r="N22" s="190">
        <f>ROUND(N77*Содержание!$H$8*(1+$H$14)*(1-$H$15)*(1-$H$16),0)</f>
        <v>243743</v>
      </c>
      <c r="O22" s="190">
        <f>ROUND(O77*Содержание!$H$8*(1+$H$14)*(1-$H$15)*(1-$H$16),0)</f>
        <v>253471</v>
      </c>
      <c r="P22" s="190">
        <f>ROUND(P77*Содержание!$H$8*(1+$H$14)*(1-$H$15)*(1-$H$16),0)</f>
        <v>258197</v>
      </c>
      <c r="Q22" s="190">
        <f>ROUND(Q77*Содержание!$H$8*(1+$H$14)*(1-$H$15)*(1-$H$16),0)</f>
        <v>262783</v>
      </c>
      <c r="R22" s="190">
        <f>ROUND(R77*Содержание!$H$8*(1+$H$14)*(1-$H$15)*(1-$H$16),0)</f>
        <v>277095</v>
      </c>
      <c r="S22" s="190">
        <f>ROUND(S77*Содержание!$H$8*(1+$H$14)*(1-$H$15)*(1-$H$16),0)</f>
        <v>281959</v>
      </c>
      <c r="T22" s="190">
        <f>ROUND(T77*Содержание!$H$8*(1+$H$14)*(1-$H$15)*(1-$H$16),0)</f>
        <v>286269</v>
      </c>
      <c r="U22" s="190">
        <f>ROUND(U77*Содержание!$H$8*(1+$H$14)*(1-$H$15)*(1-$H$16),0)</f>
        <v>290576</v>
      </c>
      <c r="V22" s="190">
        <f>ROUND(V77*Содержание!$H$8*(1+$H$14)*(1-$H$15)*(1-$H$16),0)</f>
        <v>304193</v>
      </c>
      <c r="W22" s="190">
        <f>ROUND(W77*Содержание!$H$8*(1+$H$14)*(1-$H$15)*(1-$H$16),0)</f>
        <v>317258</v>
      </c>
      <c r="X22" s="190">
        <f>ROUND(X77*Содержание!$H$8*(1+$H$14)*(1-$H$15)*(1-$H$16),0)</f>
        <v>321146</v>
      </c>
      <c r="Y22" s="190">
        <f>ROUND(Y77*Содержание!$H$8*(1+$H$14)*(1-$H$15)*(1-$H$16),0)</f>
        <v>325595</v>
      </c>
      <c r="Z22" s="190">
        <f>ROUND(Z77*Содержание!$H$8*(1+$H$14)*(1-$H$15)*(1-$H$16),0)</f>
        <v>330460</v>
      </c>
      <c r="AA22" s="190">
        <f>ROUND(AA77*Содержание!$H$8*(1+$H$14)*(1-$H$15)*(1-$H$16),0)</f>
        <v>341853</v>
      </c>
      <c r="AB22" s="190">
        <f>ROUND(AB77*Содержание!$H$8*(1+$H$14)*(1-$H$15)*(1-$H$16),0)</f>
        <v>347830</v>
      </c>
      <c r="AC22" s="190">
        <f>ROUND(AC77*Содержание!$H$8*(1+$H$14)*(1-$H$15)*(1-$H$16),0)</f>
        <v>353246</v>
      </c>
      <c r="AD22" s="190">
        <f>ROUND(AD77*Содержание!$H$8*(1+$H$14)*(1-$H$15)*(1-$H$16),0)</f>
        <v>358528</v>
      </c>
      <c r="AE22" s="190">
        <f>ROUND(AE77*Содержание!$H$8*(1+$H$14)*(1-$H$15)*(1-$H$16),0)</f>
        <v>363669</v>
      </c>
      <c r="AF22" s="190">
        <f>ROUND(AF77*Содержание!$H$8*(1+$H$14)*(1-$H$15)*(1-$H$16),0)</f>
        <v>374651</v>
      </c>
      <c r="AG22" s="190">
        <f>ROUND(AG77*Содержание!$H$8*(1+$H$14)*(1-$H$15)*(1-$H$16),0)</f>
        <v>380624</v>
      </c>
      <c r="AH22" s="190">
        <f>ROUND(AH77*Содержание!$H$8*(1+$H$14)*(1-$H$15)*(1-$H$16),0)</f>
        <v>393131</v>
      </c>
      <c r="AI22" s="190">
        <f>ROUND(AI77*Содержание!$H$8*(1+$H$14)*(1-$H$15)*(1-$H$16),0)</f>
        <v>404803</v>
      </c>
      <c r="AJ22" s="190">
        <f>ROUND(AJ77*Содержание!$H$8*(1+$H$14)*(1-$H$15)*(1-$H$16),0)</f>
        <v>410919</v>
      </c>
      <c r="AK22" s="190">
        <f>ROUND(AK77*Содержание!$H$8*(1+$H$14)*(1-$H$15)*(1-$H$16),0)</f>
        <v>416754</v>
      </c>
      <c r="AL22" s="190">
        <f>ROUND(AL77*Содержание!$H$8*(1+$H$14)*(1-$H$15)*(1-$H$16),0)</f>
        <v>421898</v>
      </c>
      <c r="AM22" s="190">
        <f>ROUND(AM77*Содержание!$H$8*(1+$H$14)*(1-$H$15)*(1-$H$16),0)</f>
        <v>434263</v>
      </c>
      <c r="AN22" s="190">
        <f>ROUND(AN77*Содержание!$H$8*(1+$H$14)*(1-$H$15)*(1-$H$16),0)</f>
        <v>439963</v>
      </c>
      <c r="AO22" s="190">
        <f>ROUND(AO77*Содержание!$H$8*(1+$H$14)*(1-$H$15)*(1-$H$16),0)</f>
        <v>445382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181">
        <v>2125</v>
      </c>
      <c r="B23" s="190">
        <f>ROUND(B78*Содержание!$H$8*(1+$H$14)*(1-$H$15)*(1-$H$16),0)</f>
        <v>162729</v>
      </c>
      <c r="C23" s="190">
        <f>ROUND(C78*Содержание!$H$8*(1+$H$14)*(1-$H$15)*(1-$H$16),0)</f>
        <v>172732</v>
      </c>
      <c r="D23" s="190">
        <f>ROUND(D78*Содержание!$H$8*(1+$H$14)*(1-$H$15)*(1-$H$16),0)</f>
        <v>176486</v>
      </c>
      <c r="E23" s="190">
        <f>ROUND(E78*Содержание!$H$8*(1+$H$14)*(1-$H$15)*(1-$H$16),0)</f>
        <v>185797</v>
      </c>
      <c r="F23" s="190">
        <f>ROUND(F78*Содержание!$H$8*(1+$H$14)*(1-$H$15)*(1-$H$16),0)</f>
        <v>189825</v>
      </c>
      <c r="G23" s="190">
        <f>ROUND(G78*Содержание!$H$8*(1+$H$14)*(1-$H$15)*(1-$H$16),0)</f>
        <v>199692</v>
      </c>
      <c r="H23" s="190">
        <f>ROUND(H78*Содержание!$H$8*(1+$H$14)*(1-$H$15)*(1-$H$16),0)</f>
        <v>204138</v>
      </c>
      <c r="I23" s="190">
        <f>ROUND(I78*Содержание!$H$8*(1+$H$14)*(1-$H$15)*(1-$H$16),0)</f>
        <v>214285</v>
      </c>
      <c r="J23" s="190">
        <f>ROUND(J78*Содержание!$H$8*(1+$H$14)*(1-$H$15)*(1-$H$16),0)</f>
        <v>225540</v>
      </c>
      <c r="K23" s="190">
        <f>ROUND(K78*Содержание!$H$8*(1+$H$14)*(1-$H$15)*(1-$H$16),0)</f>
        <v>229845</v>
      </c>
      <c r="L23" s="190">
        <f>ROUND(L78*Содержание!$H$8*(1+$H$14)*(1-$H$15)*(1-$H$16),0)</f>
        <v>234294</v>
      </c>
      <c r="M23" s="190">
        <f>ROUND(M78*Содержание!$H$8*(1+$H$14)*(1-$H$15)*(1-$H$16),0)</f>
        <v>245968</v>
      </c>
      <c r="N23" s="190">
        <f>ROUND(N78*Содержание!$H$8*(1+$H$14)*(1-$H$15)*(1-$H$16),0)</f>
        <v>248468</v>
      </c>
      <c r="O23" s="190">
        <f>ROUND(O78*Содержание!$H$8*(1+$H$14)*(1-$H$15)*(1-$H$16),0)</f>
        <v>258197</v>
      </c>
      <c r="P23" s="190">
        <f>ROUND(P78*Содержание!$H$8*(1+$H$14)*(1-$H$15)*(1-$H$16),0)</f>
        <v>262783</v>
      </c>
      <c r="Q23" s="190">
        <f>ROUND(Q78*Содержание!$H$8*(1+$H$14)*(1-$H$15)*(1-$H$16),0)</f>
        <v>275568</v>
      </c>
      <c r="R23" s="190">
        <f>ROUND(R78*Содержание!$H$8*(1+$H$14)*(1-$H$15)*(1-$H$16),0)</f>
        <v>282513</v>
      </c>
      <c r="S23" s="190">
        <f>ROUND(S78*Содержание!$H$8*(1+$H$14)*(1-$H$15)*(1-$H$16),0)</f>
        <v>288769</v>
      </c>
      <c r="T23" s="190">
        <f>ROUND(T78*Содержание!$H$8*(1+$H$14)*(1-$H$15)*(1-$H$16),0)</f>
        <v>291966</v>
      </c>
      <c r="U23" s="190">
        <f>ROUND(U78*Содержание!$H$8*(1+$H$14)*(1-$H$15)*(1-$H$16),0)</f>
        <v>304751</v>
      </c>
      <c r="V23" s="190">
        <f>ROUND(V78*Содержание!$H$8*(1+$H$14)*(1-$H$15)*(1-$H$16),0)</f>
        <v>310031</v>
      </c>
      <c r="W23" s="190">
        <f>ROUND(W78*Содержание!$H$8*(1+$H$14)*(1-$H$15)*(1-$H$16),0)</f>
        <v>324204</v>
      </c>
      <c r="X23" s="190">
        <f>ROUND(X78*Содержание!$H$8*(1+$H$14)*(1-$H$15)*(1-$H$16),0)</f>
        <v>328511</v>
      </c>
      <c r="Y23" s="190">
        <f>ROUND(Y78*Содержание!$H$8*(1+$H$14)*(1-$H$15)*(1-$H$16),0)</f>
        <v>333514</v>
      </c>
      <c r="Z23" s="190">
        <f>ROUND(Z78*Содержание!$H$8*(1+$H$14)*(1-$H$15)*(1-$H$16),0)</f>
        <v>342826</v>
      </c>
      <c r="AA23" s="190">
        <f>ROUND(AA78*Содержание!$H$8*(1+$H$14)*(1-$H$15)*(1-$H$16),0)</f>
        <v>355196</v>
      </c>
      <c r="AB23" s="190">
        <f>ROUND(AB78*Содержание!$H$8*(1+$H$14)*(1-$H$15)*(1-$H$16),0)</f>
        <v>360610</v>
      </c>
      <c r="AC23" s="190">
        <f>ROUND(AC78*Содержание!$H$8*(1+$H$14)*(1-$H$15)*(1-$H$16),0)</f>
        <v>366033</v>
      </c>
      <c r="AD23" s="190">
        <f>ROUND(AD78*Содержание!$H$8*(1+$H$14)*(1-$H$15)*(1-$H$16),0)</f>
        <v>371175</v>
      </c>
      <c r="AE23" s="190">
        <f>ROUND(AE78*Содержание!$H$8*(1+$H$14)*(1-$H$15)*(1-$H$16),0)</f>
        <v>376733</v>
      </c>
      <c r="AF23" s="190">
        <f>ROUND(AF78*Содержание!$H$8*(1+$H$14)*(1-$H$15)*(1-$H$16),0)</f>
        <v>388405</v>
      </c>
      <c r="AG23" s="190">
        <f>ROUND(AG78*Содержание!$H$8*(1+$H$14)*(1-$H$15)*(1-$H$16),0)</f>
        <v>393546</v>
      </c>
      <c r="AH23" s="190">
        <f>ROUND(AH78*Содержание!$H$8*(1+$H$14)*(1-$H$15)*(1-$H$16),0)</f>
        <v>407444</v>
      </c>
      <c r="AI23" s="190">
        <f>ROUND(AI78*Содержание!$H$8*(1+$H$14)*(1-$H$15)*(1-$H$16),0)</f>
        <v>418143</v>
      </c>
      <c r="AJ23" s="190">
        <f>ROUND(AJ78*Содержание!$H$8*(1+$H$14)*(1-$H$15)*(1-$H$16),0)</f>
        <v>424260</v>
      </c>
      <c r="AK23" s="190">
        <f>ROUND(AK78*Содержание!$H$8*(1+$H$14)*(1-$H$15)*(1-$H$16),0)</f>
        <v>429956</v>
      </c>
      <c r="AL23" s="190">
        <f>ROUND(AL78*Содержание!$H$8*(1+$H$14)*(1-$H$15)*(1-$H$16),0)</f>
        <v>435932</v>
      </c>
      <c r="AM23" s="190">
        <f>ROUND(AM78*Содержание!$H$8*(1+$H$14)*(1-$H$15)*(1-$H$16),0)</f>
        <v>447326</v>
      </c>
      <c r="AN23" s="190">
        <f>ROUND(AN78*Содержание!$H$8*(1+$H$14)*(1-$H$15)*(1-$H$16),0)</f>
        <v>453164</v>
      </c>
      <c r="AO23" s="190">
        <f>ROUND(AO78*Содержание!$H$8*(1+$H$14)*(1-$H$15)*(1-$H$16),0)</f>
        <v>458166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181">
        <v>2250</v>
      </c>
      <c r="B24" s="190">
        <f>ROUND(B79*Содержание!$H$8*(1+$H$14)*(1-$H$15)*(1-$H$16),0)</f>
        <v>168842</v>
      </c>
      <c r="C24" s="190">
        <f>ROUND(C79*Содержание!$H$8*(1+$H$14)*(1-$H$15)*(1-$H$16),0)</f>
        <v>180445</v>
      </c>
      <c r="D24" s="190">
        <f>ROUND(D79*Содержание!$H$8*(1+$H$14)*(1-$H$15)*(1-$H$16),0)</f>
        <v>184761</v>
      </c>
      <c r="E24" s="190">
        <f>ROUND(E79*Содержание!$H$8*(1+$H$14)*(1-$H$15)*(1-$H$16),0)</f>
        <v>194968</v>
      </c>
      <c r="F24" s="190">
        <f>ROUND(F79*Содержание!$H$8*(1+$H$14)*(1-$H$15)*(1-$H$16),0)</f>
        <v>200805</v>
      </c>
      <c r="G24" s="190">
        <f>ROUND(G79*Содержание!$H$8*(1+$H$14)*(1-$H$15)*(1-$H$16),0)</f>
        <v>212875</v>
      </c>
      <c r="H24" s="190">
        <f>ROUND(H79*Содержание!$H$8*(1+$H$14)*(1-$H$15)*(1-$H$16),0)</f>
        <v>217320</v>
      </c>
      <c r="I24" s="190">
        <f>ROUND(I79*Содержание!$H$8*(1+$H$14)*(1-$H$15)*(1-$H$16),0)</f>
        <v>228598</v>
      </c>
      <c r="J24" s="190">
        <f>ROUND(J79*Содержание!$H$8*(1+$H$14)*(1-$H$15)*(1-$H$16),0)</f>
        <v>243733</v>
      </c>
      <c r="K24" s="190">
        <f>ROUND(K79*Содержание!$H$8*(1+$H$14)*(1-$H$15)*(1-$H$16),0)</f>
        <v>248178</v>
      </c>
      <c r="L24" s="190">
        <f>ROUND(L79*Содержание!$H$8*(1+$H$14)*(1-$H$15)*(1-$H$16),0)</f>
        <v>252755</v>
      </c>
      <c r="M24" s="190">
        <f>ROUND(M79*Содержание!$H$8*(1+$H$14)*(1-$H$15)*(1-$H$16),0)</f>
        <v>257200</v>
      </c>
      <c r="N24" s="190">
        <f>ROUND(N79*Содержание!$H$8*(1+$H$14)*(1-$H$15)*(1-$H$16),0)</f>
        <v>270667</v>
      </c>
      <c r="O24" s="190">
        <f>ROUND(O79*Содержание!$H$8*(1+$H$14)*(1-$H$15)*(1-$H$16),0)</f>
        <v>282697</v>
      </c>
      <c r="P24" s="190">
        <f>ROUND(P79*Содержание!$H$8*(1+$H$14)*(1-$H$15)*(1-$H$16),0)</f>
        <v>287274</v>
      </c>
      <c r="Q24" s="190">
        <f>ROUND(Q79*Содержание!$H$8*(1+$H$14)*(1-$H$15)*(1-$H$16),0)</f>
        <v>291849</v>
      </c>
      <c r="R24" s="190">
        <f>ROUND(R79*Содержание!$H$8*(1+$H$14)*(1-$H$15)*(1-$H$16),0)</f>
        <v>305840</v>
      </c>
      <c r="S24" s="190">
        <f>ROUND(S79*Содержание!$H$8*(1+$H$14)*(1-$H$15)*(1-$H$16),0)</f>
        <v>311855</v>
      </c>
      <c r="T24" s="190">
        <f>ROUND(T79*Содержание!$H$8*(1+$H$14)*(1-$H$15)*(1-$H$16),0)</f>
        <v>316824</v>
      </c>
      <c r="U24" s="190">
        <f>ROUND(U79*Содержание!$H$8*(1+$H$14)*(1-$H$15)*(1-$H$16),0)</f>
        <v>322318</v>
      </c>
      <c r="V24" s="190">
        <f>ROUND(V79*Содержание!$H$8*(1+$H$14)*(1-$H$15)*(1-$H$16),0)</f>
        <v>337747</v>
      </c>
      <c r="W24" s="190">
        <f>ROUND(W79*Содержание!$H$8*(1+$H$14)*(1-$H$15)*(1-$H$16),0)</f>
        <v>353307</v>
      </c>
      <c r="X24" s="190">
        <f>ROUND(X79*Содержание!$H$8*(1+$H$14)*(1-$H$15)*(1-$H$16),0)</f>
        <v>358277</v>
      </c>
      <c r="Y24" s="190">
        <f>ROUND(Y79*Содержание!$H$8*(1+$H$14)*(1-$H$15)*(1-$H$16),0)</f>
        <v>362461</v>
      </c>
      <c r="Z24" s="190">
        <f>ROUND(Z79*Содержание!$H$8*(1+$H$14)*(1-$H$15)*(1-$H$16),0)</f>
        <v>364422</v>
      </c>
      <c r="AA24" s="190">
        <f>ROUND(AA79*Содержание!$H$8*(1+$H$14)*(1-$H$15)*(1-$H$16),0)</f>
        <v>368343</v>
      </c>
      <c r="AB24" s="190">
        <f>ROUND(AB79*Содержание!$H$8*(1+$H$14)*(1-$H$15)*(1-$H$16),0)</f>
        <v>373835</v>
      </c>
      <c r="AC24" s="190">
        <f>ROUND(AC79*Содержание!$H$8*(1+$H$14)*(1-$H$15)*(1-$H$16),0)</f>
        <v>379981</v>
      </c>
      <c r="AD24" s="190">
        <f>ROUND(AD79*Содержание!$H$8*(1+$H$14)*(1-$H$15)*(1-$H$16),0)</f>
        <v>385473</v>
      </c>
      <c r="AE24" s="190">
        <f>ROUND(AE79*Содержание!$H$8*(1+$H$14)*(1-$H$15)*(1-$H$16),0)</f>
        <v>392141</v>
      </c>
      <c r="AF24" s="190">
        <f>ROUND(AF79*Содержание!$H$8*(1+$H$14)*(1-$H$15)*(1-$H$16),0)</f>
        <v>402994</v>
      </c>
      <c r="AG24" s="190">
        <f>ROUND(AG79*Содержание!$H$8*(1+$H$14)*(1-$H$15)*(1-$H$16),0)</f>
        <v>409661</v>
      </c>
      <c r="AH24" s="190">
        <f>ROUND(AH79*Содержание!$H$8*(1+$H$14)*(1-$H$15)*(1-$H$16),0)</f>
        <v>423786</v>
      </c>
      <c r="AI24" s="190">
        <f>ROUND(AI79*Содержание!$H$8*(1+$H$14)*(1-$H$15)*(1-$H$16),0)</f>
        <v>435555</v>
      </c>
      <c r="AJ24" s="190">
        <f>ROUND(AJ79*Содержание!$H$8*(1+$H$14)*(1-$H$15)*(1-$H$16),0)</f>
        <v>441438</v>
      </c>
      <c r="AK24" s="190">
        <f>ROUND(AK79*Содержание!$H$8*(1+$H$14)*(1-$H$15)*(1-$H$16),0)</f>
        <v>447714</v>
      </c>
      <c r="AL24" s="190">
        <f>ROUND(AL79*Содержание!$H$8*(1+$H$14)*(1-$H$15)*(1-$H$16),0)</f>
        <v>453989</v>
      </c>
      <c r="AM24" s="190">
        <f>ROUND(AM79*Содержание!$H$8*(1+$H$14)*(1-$H$15)*(1-$H$16),0)</f>
        <v>466020</v>
      </c>
      <c r="AN24" s="190">
        <f>ROUND(AN79*Содержание!$H$8*(1+$H$14)*(1-$H$15)*(1-$H$16),0)</f>
        <v>472689</v>
      </c>
      <c r="AO24" s="190">
        <f>ROUND(AO79*Содержание!$H$8*(1+$H$14)*(1-$H$15)*(1-$H$16),0)</f>
        <v>478440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181">
        <v>2375</v>
      </c>
      <c r="B25" s="190">
        <f>ROUND(B80*Содержание!$H$8*(1+$H$14)*(1-$H$15)*(1-$H$16),0)</f>
        <v>175372</v>
      </c>
      <c r="C25" s="190">
        <f>ROUND(C80*Содержание!$H$8*(1+$H$14)*(1-$H$15)*(1-$H$16),0)</f>
        <v>184237</v>
      </c>
      <c r="D25" s="190">
        <f>ROUND(D80*Содержание!$H$8*(1+$H$14)*(1-$H$15)*(1-$H$16),0)</f>
        <v>188019</v>
      </c>
      <c r="E25" s="190">
        <f>ROUND(E80*Содержание!$H$8*(1+$H$14)*(1-$H$15)*(1-$H$16),0)</f>
        <v>197886</v>
      </c>
      <c r="F25" s="190">
        <f>ROUND(F80*Содержание!$H$8*(1+$H$14)*(1-$H$15)*(1-$H$16),0)</f>
        <v>204419</v>
      </c>
      <c r="G25" s="190">
        <f>ROUND(G80*Содержание!$H$8*(1+$H$14)*(1-$H$15)*(1-$H$16),0)</f>
        <v>217340</v>
      </c>
      <c r="H25" s="190">
        <f>ROUND(H80*Содержание!$H$8*(1+$H$14)*(1-$H$15)*(1-$H$16),0)</f>
        <v>221093</v>
      </c>
      <c r="I25" s="190">
        <f>ROUND(I80*Содержание!$H$8*(1+$H$14)*(1-$H$15)*(1-$H$16),0)</f>
        <v>231794</v>
      </c>
      <c r="J25" s="190">
        <f>ROUND(J80*Содержание!$H$8*(1+$H$14)*(1-$H$15)*(1-$H$16),0)</f>
        <v>248178</v>
      </c>
      <c r="K25" s="190">
        <f>ROUND(K80*Содержание!$H$8*(1+$H$14)*(1-$H$15)*(1-$H$16),0)</f>
        <v>252755</v>
      </c>
      <c r="L25" s="190">
        <f>ROUND(L80*Содержание!$H$8*(1+$H$14)*(1-$H$15)*(1-$H$16),0)</f>
        <v>257362</v>
      </c>
      <c r="M25" s="190">
        <f>ROUND(M80*Содержание!$H$8*(1+$H$14)*(1-$H$15)*(1-$H$16),0)</f>
        <v>270841</v>
      </c>
      <c r="N25" s="190">
        <f>ROUND(N80*Содержание!$H$8*(1+$H$14)*(1-$H$15)*(1-$H$16),0)</f>
        <v>275844</v>
      </c>
      <c r="O25" s="190">
        <f>ROUND(O80*Содержание!$H$8*(1+$H$14)*(1-$H$15)*(1-$H$16),0)</f>
        <v>288581</v>
      </c>
      <c r="P25" s="190">
        <f>ROUND(P80*Содержание!$H$8*(1+$H$14)*(1-$H$15)*(1-$H$16),0)</f>
        <v>292765</v>
      </c>
      <c r="Q25" s="190">
        <f>ROUND(Q80*Содержание!$H$8*(1+$H$14)*(1-$H$15)*(1-$H$16),0)</f>
        <v>297386</v>
      </c>
      <c r="R25" s="190">
        <f>ROUND(R80*Содержание!$H$8*(1+$H$14)*(1-$H$15)*(1-$H$16),0)</f>
        <v>311697</v>
      </c>
      <c r="S25" s="190">
        <f>ROUND(S80*Содержание!$H$8*(1+$H$14)*(1-$H$15)*(1-$H$16),0)</f>
        <v>317811</v>
      </c>
      <c r="T25" s="190">
        <f>ROUND(T80*Содержание!$H$8*(1+$H$14)*(1-$H$15)*(1-$H$16),0)</f>
        <v>323509</v>
      </c>
      <c r="U25" s="190">
        <f>ROUND(U80*Содержание!$H$8*(1+$H$14)*(1-$H$15)*(1-$H$16),0)</f>
        <v>338377</v>
      </c>
      <c r="V25" s="190">
        <f>ROUND(V80*Содержание!$H$8*(1+$H$14)*(1-$H$15)*(1-$H$16),0)</f>
        <v>343938</v>
      </c>
      <c r="W25" s="190">
        <f>ROUND(W80*Содержание!$H$8*(1+$H$14)*(1-$H$15)*(1-$H$16),0)</f>
        <v>358929</v>
      </c>
      <c r="X25" s="190">
        <f>ROUND(X80*Содержание!$H$8*(1+$H$14)*(1-$H$15)*(1-$H$16),0)</f>
        <v>364029</v>
      </c>
      <c r="Y25" s="190">
        <f>ROUND(Y80*Содержание!$H$8*(1+$H$14)*(1-$H$15)*(1-$H$16),0)</f>
        <v>368810</v>
      </c>
      <c r="Z25" s="190">
        <f>ROUND(Z80*Содержание!$H$8*(1+$H$14)*(1-$H$15)*(1-$H$16),0)</f>
        <v>383961</v>
      </c>
      <c r="AA25" s="190">
        <f>ROUND(AA80*Содержание!$H$8*(1+$H$14)*(1-$H$15)*(1-$H$16),0)</f>
        <v>396886</v>
      </c>
      <c r="AB25" s="190">
        <f>ROUND(AB80*Содержание!$H$8*(1+$H$14)*(1-$H$15)*(1-$H$16),0)</f>
        <v>402998</v>
      </c>
      <c r="AC25" s="190">
        <f>ROUND(AC80*Содержание!$H$8*(1+$H$14)*(1-$H$15)*(1-$H$16),0)</f>
        <v>409946</v>
      </c>
      <c r="AD25" s="190">
        <f>ROUND(AD80*Содержание!$H$8*(1+$H$14)*(1-$H$15)*(1-$H$16),0)</f>
        <v>416894</v>
      </c>
      <c r="AE25" s="190">
        <f>ROUND(AE80*Содержание!$H$8*(1+$H$14)*(1-$H$15)*(1-$H$16),0)</f>
        <v>422593</v>
      </c>
      <c r="AF25" s="190">
        <f>ROUND(AF80*Содержание!$H$8*(1+$H$14)*(1-$H$15)*(1-$H$16),0)</f>
        <v>436767</v>
      </c>
      <c r="AG25" s="190">
        <f>ROUND(AG80*Содержание!$H$8*(1+$H$14)*(1-$H$15)*(1-$H$16),0)</f>
        <v>443437</v>
      </c>
      <c r="AH25" s="190">
        <f>ROUND(AH80*Содержание!$H$8*(1+$H$14)*(1-$H$15)*(1-$H$16),0)</f>
        <v>459137</v>
      </c>
      <c r="AI25" s="190">
        <f>ROUND(AI80*Содержание!$H$8*(1+$H$14)*(1-$H$15)*(1-$H$16),0)</f>
        <v>471925</v>
      </c>
      <c r="AJ25" s="190">
        <f>ROUND(AJ80*Содержание!$H$8*(1+$H$14)*(1-$H$15)*(1-$H$16),0)</f>
        <v>478875</v>
      </c>
      <c r="AK25" s="190">
        <f>ROUND(AK80*Содержание!$H$8*(1+$H$14)*(1-$H$15)*(1-$H$16),0)</f>
        <v>485403</v>
      </c>
      <c r="AL25" s="190">
        <f>ROUND(AL80*Содержание!$H$8*(1+$H$14)*(1-$H$15)*(1-$H$16),0)</f>
        <v>492074</v>
      </c>
      <c r="AM25" s="190">
        <f>ROUND(AM80*Содержание!$H$8*(1+$H$14)*(1-$H$15)*(1-$H$16),0)</f>
        <v>505135</v>
      </c>
      <c r="AN25" s="190">
        <f>ROUND(AN80*Содержание!$H$8*(1+$H$14)*(1-$H$15)*(1-$H$16),0)</f>
        <v>512639</v>
      </c>
      <c r="AO25" s="190">
        <f>ROUND(AO80*Содержание!$H$8*(1+$H$14)*(1-$H$15)*(1-$H$16),0)</f>
        <v>519451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181">
        <v>2500</v>
      </c>
      <c r="B26" s="190">
        <f>ROUND(B81*Содержание!$H$8*(1+$H$14)*(1-$H$15)*(1-$H$16),0)</f>
        <v>186629</v>
      </c>
      <c r="C26" s="190">
        <f>ROUND(C81*Содержание!$H$8*(1+$H$14)*(1-$H$15)*(1-$H$16),0)</f>
        <v>193438</v>
      </c>
      <c r="D26" s="190">
        <f>ROUND(D81*Содержание!$H$8*(1+$H$14)*(1-$H$15)*(1-$H$16),0)</f>
        <v>197052</v>
      </c>
      <c r="E26" s="190">
        <f>ROUND(E81*Содержание!$H$8*(1+$H$14)*(1-$H$15)*(1-$H$16),0)</f>
        <v>211088</v>
      </c>
      <c r="F26" s="190">
        <f>ROUND(F81*Содержание!$H$8*(1+$H$14)*(1-$H$15)*(1-$H$16),0)</f>
        <v>219146</v>
      </c>
      <c r="G26" s="190">
        <f>ROUND(G81*Содержание!$H$8*(1+$H$14)*(1-$H$15)*(1-$H$16),0)</f>
        <v>232073</v>
      </c>
      <c r="H26" s="190">
        <f>ROUND(H81*Содержание!$H$8*(1+$H$14)*(1-$H$15)*(1-$H$16),0)</f>
        <v>236379</v>
      </c>
      <c r="I26" s="190">
        <f>ROUND(I81*Содержание!$H$8*(1+$H$14)*(1-$H$15)*(1-$H$16),0)</f>
        <v>245273</v>
      </c>
      <c r="J26" s="190">
        <f>ROUND(J81*Содержание!$H$8*(1+$H$14)*(1-$H$15)*(1-$H$16),0)</f>
        <v>252499</v>
      </c>
      <c r="K26" s="190">
        <f>ROUND(K81*Содержание!$H$8*(1+$H$14)*(1-$H$15)*(1-$H$16),0)</f>
        <v>265144</v>
      </c>
      <c r="L26" s="190">
        <f>ROUND(L81*Содержание!$H$8*(1+$H$14)*(1-$H$15)*(1-$H$16),0)</f>
        <v>270288</v>
      </c>
      <c r="M26" s="190">
        <f>ROUND(M81*Содержание!$H$8*(1+$H$14)*(1-$H$15)*(1-$H$16),0)</f>
        <v>283071</v>
      </c>
      <c r="N26" s="190">
        <f>ROUND(N81*Содержание!$H$8*(1+$H$14)*(1-$H$15)*(1-$H$16),0)</f>
        <v>289600</v>
      </c>
      <c r="O26" s="190">
        <f>ROUND(O81*Содержание!$H$8*(1+$H$14)*(1-$H$15)*(1-$H$16),0)</f>
        <v>302666</v>
      </c>
      <c r="P26" s="190">
        <f>ROUND(P81*Содержание!$H$8*(1+$H$14)*(1-$H$15)*(1-$H$16),0)</f>
        <v>307112</v>
      </c>
      <c r="Q26" s="190">
        <f>ROUND(Q81*Содержание!$H$8*(1+$H$14)*(1-$H$15)*(1-$H$16),0)</f>
        <v>318228</v>
      </c>
      <c r="R26" s="190">
        <f>ROUND(R81*Содержание!$H$8*(1+$H$14)*(1-$H$15)*(1-$H$16),0)</f>
        <v>326705</v>
      </c>
      <c r="S26" s="190">
        <f>ROUND(S81*Содержание!$H$8*(1+$H$14)*(1-$H$15)*(1-$H$16),0)</f>
        <v>332822</v>
      </c>
      <c r="T26" s="190">
        <f>ROUND(T81*Содержание!$H$8*(1+$H$14)*(1-$H$15)*(1-$H$16),0)</f>
        <v>338103</v>
      </c>
      <c r="U26" s="190">
        <f>ROUND(U81*Содержание!$H$8*(1+$H$14)*(1-$H$15)*(1-$H$16),0)</f>
        <v>353666</v>
      </c>
      <c r="V26" s="190">
        <f>ROUND(V81*Содержание!$H$8*(1+$H$14)*(1-$H$15)*(1-$H$16),0)</f>
        <v>360197</v>
      </c>
      <c r="W26" s="190">
        <f>ROUND(W81*Содержание!$H$8*(1+$H$14)*(1-$H$15)*(1-$H$16),0)</f>
        <v>377151</v>
      </c>
      <c r="X26" s="190">
        <f>ROUND(X81*Содержание!$H$8*(1+$H$14)*(1-$H$15)*(1-$H$16),0)</f>
        <v>381876</v>
      </c>
      <c r="Y26" s="190">
        <f>ROUND(Y81*Содержание!$H$8*(1+$H$14)*(1-$H$15)*(1-$H$16),0)</f>
        <v>387294</v>
      </c>
      <c r="Z26" s="190">
        <f>ROUND(Z81*Содержание!$H$8*(1+$H$14)*(1-$H$15)*(1-$H$16),0)</f>
        <v>408834</v>
      </c>
      <c r="AA26" s="190">
        <f>ROUND(AA81*Содержание!$H$8*(1+$H$14)*(1-$H$15)*(1-$H$16),0)</f>
        <v>423288</v>
      </c>
      <c r="AB26" s="190">
        <f>ROUND(AB81*Содержание!$H$8*(1+$H$14)*(1-$H$15)*(1-$H$16),0)</f>
        <v>430513</v>
      </c>
      <c r="AC26" s="190">
        <f>ROUND(AC81*Содержание!$H$8*(1+$H$14)*(1-$H$15)*(1-$H$16),0)</f>
        <v>437462</v>
      </c>
      <c r="AD26" s="190">
        <f>ROUND(AD81*Содержание!$H$8*(1+$H$14)*(1-$H$15)*(1-$H$16),0)</f>
        <v>444547</v>
      </c>
      <c r="AE26" s="190">
        <f>ROUND(AE81*Содержание!$H$8*(1+$H$14)*(1-$H$15)*(1-$H$16),0)</f>
        <v>452330</v>
      </c>
      <c r="AF26" s="190">
        <f>ROUND(AF81*Содержание!$H$8*(1+$H$14)*(1-$H$15)*(1-$H$16),0)</f>
        <v>466088</v>
      </c>
      <c r="AG26" s="190">
        <f>ROUND(AG81*Содержание!$H$8*(1+$H$14)*(1-$H$15)*(1-$H$16),0)</f>
        <v>473034</v>
      </c>
      <c r="AH26" s="190">
        <f>ROUND(AH81*Содержание!$H$8*(1+$H$14)*(1-$H$15)*(1-$H$16),0)</f>
        <v>489156</v>
      </c>
      <c r="AI26" s="190">
        <f>ROUND(AI81*Содержание!$H$8*(1+$H$14)*(1-$H$15)*(1-$H$16),0)</f>
        <v>505135</v>
      </c>
      <c r="AJ26" s="190">
        <f>ROUND(AJ81*Содержание!$H$8*(1+$H$14)*(1-$H$15)*(1-$H$16),0)</f>
        <v>512223</v>
      </c>
      <c r="AK26" s="190">
        <f>ROUND(AK81*Содержание!$H$8*(1+$H$14)*(1-$H$15)*(1-$H$16),0)</f>
        <v>519588</v>
      </c>
      <c r="AL26" s="190">
        <f>ROUND(AL81*Содержание!$H$8*(1+$H$14)*(1-$H$15)*(1-$H$16),0)</f>
        <v>526121</v>
      </c>
      <c r="AM26" s="190">
        <f>ROUND(AM81*Содержание!$H$8*(1+$H$14)*(1-$H$15)*(1-$H$16),0)</f>
        <v>540851</v>
      </c>
      <c r="AN26" s="190">
        <f>ROUND(AN81*Содержание!$H$8*(1+$H$14)*(1-$H$15)*(1-$H$16),0)</f>
        <v>548493</v>
      </c>
      <c r="AO26" s="190">
        <f>ROUND(AO81*Содержание!$H$8*(1+$H$14)*(1-$H$15)*(1-$H$16),0)</f>
        <v>556831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181">
        <v>2625</v>
      </c>
      <c r="B27" s="190">
        <f>ROUND(B82*Содержание!$H$8*(1+$H$14)*(1-$H$15)*(1-$H$16),0)</f>
        <v>193300</v>
      </c>
      <c r="C27" s="190">
        <f>ROUND(C82*Содержание!$H$8*(1+$H$14)*(1-$H$15)*(1-$H$16),0)</f>
        <v>204767</v>
      </c>
      <c r="D27" s="190">
        <f>ROUND(D82*Содержание!$H$8*(1+$H$14)*(1-$H$15)*(1-$H$16),0)</f>
        <v>210112</v>
      </c>
      <c r="E27" s="190">
        <f>ROUND(E82*Содержание!$H$8*(1+$H$14)*(1-$H$15)*(1-$H$16),0)</f>
        <v>220674</v>
      </c>
      <c r="F27" s="190">
        <f>ROUND(F82*Содержание!$H$8*(1+$H$14)*(1-$H$15)*(1-$H$16),0)</f>
        <v>228319</v>
      </c>
      <c r="G27" s="190">
        <f>ROUND(G82*Содержание!$H$8*(1+$H$14)*(1-$H$15)*(1-$H$16),0)</f>
        <v>242031</v>
      </c>
      <c r="H27" s="190">
        <f>ROUND(H82*Содержание!$H$8*(1+$H$14)*(1-$H$15)*(1-$H$16),0)</f>
        <v>246938</v>
      </c>
      <c r="I27" s="190">
        <f>ROUND(I82*Содержание!$H$8*(1+$H$14)*(1-$H$15)*(1-$H$16),0)</f>
        <v>258751</v>
      </c>
      <c r="J27" s="190">
        <f>ROUND(J82*Содержание!$H$8*(1+$H$14)*(1-$H$15)*(1-$H$16),0)</f>
        <v>273021</v>
      </c>
      <c r="K27" s="190">
        <f>ROUND(K82*Содержание!$H$8*(1+$H$14)*(1-$H$15)*(1-$H$16),0)</f>
        <v>278070</v>
      </c>
      <c r="L27" s="190">
        <f>ROUND(L82*Содержание!$H$8*(1+$H$14)*(1-$H$15)*(1-$H$16),0)</f>
        <v>283764</v>
      </c>
      <c r="M27" s="190">
        <f>ROUND(M82*Содержание!$H$8*(1+$H$14)*(1-$H$15)*(1-$H$16),0)</f>
        <v>296965</v>
      </c>
      <c r="N27" s="190">
        <f>ROUND(N82*Содержание!$H$8*(1+$H$14)*(1-$H$15)*(1-$H$16),0)</f>
        <v>302389</v>
      </c>
      <c r="O27" s="190">
        <f>ROUND(O82*Содержание!$H$8*(1+$H$14)*(1-$H$15)*(1-$H$16),0)</f>
        <v>317117</v>
      </c>
      <c r="P27" s="190">
        <f>ROUND(P82*Содержание!$H$8*(1+$H$14)*(1-$H$15)*(1-$H$16),0)</f>
        <v>322256</v>
      </c>
      <c r="Q27" s="190">
        <f>ROUND(Q82*Содержание!$H$8*(1+$H$14)*(1-$H$15)*(1-$H$16),0)</f>
        <v>327538</v>
      </c>
      <c r="R27" s="190">
        <f>ROUND(R82*Содержание!$H$8*(1+$H$14)*(1-$H$15)*(1-$H$16),0)</f>
        <v>345327</v>
      </c>
      <c r="S27" s="190">
        <f>ROUND(S82*Содержание!$H$8*(1+$H$14)*(1-$H$15)*(1-$H$16),0)</f>
        <v>351303</v>
      </c>
      <c r="T27" s="190">
        <f>ROUND(T82*Содержание!$H$8*(1+$H$14)*(1-$H$15)*(1-$H$16),0)</f>
        <v>357415</v>
      </c>
      <c r="U27" s="190">
        <f>ROUND(U82*Содержание!$H$8*(1+$H$14)*(1-$H$15)*(1-$H$16),0)</f>
        <v>373813</v>
      </c>
      <c r="V27" s="190">
        <f>ROUND(V82*Содержание!$H$8*(1+$H$14)*(1-$H$15)*(1-$H$16),0)</f>
        <v>381179</v>
      </c>
      <c r="W27" s="190">
        <f>ROUND(W82*Содержание!$H$8*(1+$H$14)*(1-$H$15)*(1-$H$16),0)</f>
        <v>398025</v>
      </c>
      <c r="X27" s="190">
        <f>ROUND(X82*Содержание!$H$8*(1+$H$14)*(1-$H$15)*(1-$H$16),0)</f>
        <v>402865</v>
      </c>
      <c r="Y27" s="190">
        <f>ROUND(Y82*Содержание!$H$8*(1+$H$14)*(1-$H$15)*(1-$H$16),0)</f>
        <v>408139</v>
      </c>
      <c r="Z27" s="190">
        <f>ROUND(Z82*Содержание!$H$8*(1+$H$14)*(1-$H$15)*(1-$H$16),0)</f>
        <v>413974</v>
      </c>
      <c r="AA27" s="190">
        <f>ROUND(AA82*Содержание!$H$8*(1+$H$14)*(1-$H$15)*(1-$H$16),0)</f>
        <v>423565</v>
      </c>
      <c r="AB27" s="190">
        <f>ROUND(AB82*Содержание!$H$8*(1+$H$14)*(1-$H$15)*(1-$H$16),0)</f>
        <v>430235</v>
      </c>
      <c r="AC27" s="190">
        <f>ROUND(AC82*Содержание!$H$8*(1+$H$14)*(1-$H$15)*(1-$H$16),0)</f>
        <v>437600</v>
      </c>
      <c r="AD27" s="190">
        <f>ROUND(AD82*Содержание!$H$8*(1+$H$14)*(1-$H$15)*(1-$H$16),0)</f>
        <v>444964</v>
      </c>
      <c r="AE27" s="190">
        <f>ROUND(AE82*Содержание!$H$8*(1+$H$14)*(1-$H$15)*(1-$H$16),0)</f>
        <v>451359</v>
      </c>
      <c r="AF27" s="190">
        <f>ROUND(AF82*Содержание!$H$8*(1+$H$14)*(1-$H$15)*(1-$H$16),0)</f>
        <v>465113</v>
      </c>
      <c r="AG27" s="190">
        <f>ROUND(AG82*Содержание!$H$8*(1+$H$14)*(1-$H$15)*(1-$H$16),0)</f>
        <v>471925</v>
      </c>
      <c r="AH27" s="190">
        <f>ROUND(AH82*Содержание!$H$8*(1+$H$14)*(1-$H$15)*(1-$H$16),0)</f>
        <v>505135</v>
      </c>
      <c r="AI27" s="190">
        <f>ROUND(AI82*Содержание!$H$8*(1+$H$14)*(1-$H$15)*(1-$H$16),0)</f>
        <v>534873</v>
      </c>
      <c r="AJ27" s="190">
        <f>ROUND(AJ82*Содержание!$H$8*(1+$H$14)*(1-$H$15)*(1-$H$16),0)</f>
        <v>539185</v>
      </c>
      <c r="AK27" s="190">
        <f>ROUND(AK82*Содержание!$H$8*(1+$H$14)*(1-$H$15)*(1-$H$16),0)</f>
        <v>542935</v>
      </c>
      <c r="AL27" s="190">
        <f>ROUND(AL82*Содержание!$H$8*(1+$H$14)*(1-$H$15)*(1-$H$16),0)</f>
        <v>545854</v>
      </c>
      <c r="AM27" s="190">
        <f>ROUND(AM82*Содержание!$H$8*(1+$H$14)*(1-$H$15)*(1-$H$16),0)</f>
        <v>552800</v>
      </c>
      <c r="AN27" s="190">
        <f>ROUND(AN82*Содержание!$H$8*(1+$H$14)*(1-$H$15)*(1-$H$16),0)</f>
        <v>556277</v>
      </c>
      <c r="AO27" s="190">
        <f>ROUND(AO82*Содержание!$H$8*(1+$H$14)*(1-$H$15)*(1-$H$16),0)</f>
        <v>557666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181">
        <v>2750</v>
      </c>
      <c r="B28" s="190">
        <f>ROUND(B83*Содержание!$H$8*(1+$H$14)*(1-$H$15)*(1-$H$16),0)</f>
        <v>198578</v>
      </c>
      <c r="C28" s="190">
        <f>ROUND(C83*Содержание!$H$8*(1+$H$14)*(1-$H$15)*(1-$H$16),0)</f>
        <v>212087</v>
      </c>
      <c r="D28" s="190">
        <f>ROUND(D83*Содержание!$H$8*(1+$H$14)*(1-$H$15)*(1-$H$16),0)</f>
        <v>216230</v>
      </c>
      <c r="E28" s="190">
        <f>ROUND(E83*Содержание!$H$8*(1+$H$14)*(1-$H$15)*(1-$H$16),0)</f>
        <v>227486</v>
      </c>
      <c r="F28" s="190">
        <f>ROUND(F83*Содержание!$H$8*(1+$H$14)*(1-$H$15)*(1-$H$16),0)</f>
        <v>234572</v>
      </c>
      <c r="G28" s="190">
        <f>ROUND(G83*Содержание!$H$8*(1+$H$14)*(1-$H$15)*(1-$H$16),0)</f>
        <v>248329</v>
      </c>
      <c r="H28" s="190">
        <f>ROUND(H83*Содержание!$H$8*(1+$H$14)*(1-$H$15)*(1-$H$16),0)</f>
        <v>253333</v>
      </c>
      <c r="I28" s="190">
        <f>ROUND(I83*Содержание!$H$8*(1+$H$14)*(1-$H$15)*(1-$H$16),0)</f>
        <v>266813</v>
      </c>
      <c r="J28" s="190">
        <f>ROUND(J83*Содержание!$H$8*(1+$H$14)*(1-$H$15)*(1-$H$16),0)</f>
        <v>281265</v>
      </c>
      <c r="K28" s="190">
        <f>ROUND(K83*Содержание!$H$8*(1+$H$14)*(1-$H$15)*(1-$H$16),0)</f>
        <v>286406</v>
      </c>
      <c r="L28" s="190">
        <f>ROUND(L83*Содержание!$H$8*(1+$H$14)*(1-$H$15)*(1-$H$16),0)</f>
        <v>291827</v>
      </c>
      <c r="M28" s="190">
        <f>ROUND(M83*Содержание!$H$8*(1+$H$14)*(1-$H$15)*(1-$H$16),0)</f>
        <v>306139</v>
      </c>
      <c r="N28" s="190">
        <f>ROUND(N83*Содержание!$H$8*(1+$H$14)*(1-$H$15)*(1-$H$16),0)</f>
        <v>312393</v>
      </c>
      <c r="O28" s="190">
        <f>ROUND(O83*Содержание!$H$8*(1+$H$14)*(1-$H$15)*(1-$H$16),0)</f>
        <v>327538</v>
      </c>
      <c r="P28" s="190">
        <f>ROUND(P83*Содержание!$H$8*(1+$H$14)*(1-$H$15)*(1-$H$16),0)</f>
        <v>332822</v>
      </c>
      <c r="Q28" s="190">
        <f>ROUND(Q83*Содержание!$H$8*(1+$H$14)*(1-$H$15)*(1-$H$16),0)</f>
        <v>337684</v>
      </c>
      <c r="R28" s="190">
        <f>ROUND(R83*Содержание!$H$8*(1+$H$14)*(1-$H$15)*(1-$H$16),0)</f>
        <v>356442</v>
      </c>
      <c r="S28" s="190">
        <f>ROUND(S83*Содержание!$H$8*(1+$H$14)*(1-$H$15)*(1-$H$16),0)</f>
        <v>363531</v>
      </c>
      <c r="T28" s="190">
        <f>ROUND(T83*Содержание!$H$8*(1+$H$14)*(1-$H$15)*(1-$H$16),0)</f>
        <v>370339</v>
      </c>
      <c r="U28" s="190">
        <f>ROUND(U83*Содержание!$H$8*(1+$H$14)*(1-$H$15)*(1-$H$16),0)</f>
        <v>387852</v>
      </c>
      <c r="V28" s="190">
        <f>ROUND(V83*Содержание!$H$8*(1+$H$14)*(1-$H$15)*(1-$H$16),0)</f>
        <v>394104</v>
      </c>
      <c r="W28" s="190">
        <f>ROUND(W83*Содержание!$H$8*(1+$H$14)*(1-$H$15)*(1-$H$16),0)</f>
        <v>410445</v>
      </c>
      <c r="X28" s="190">
        <f>ROUND(X83*Содержание!$H$8*(1+$H$14)*(1-$H$15)*(1-$H$16),0)</f>
        <v>416201</v>
      </c>
      <c r="Y28" s="190">
        <f>ROUND(Y83*Содержание!$H$8*(1+$H$14)*(1-$H$15)*(1-$H$16),0)</f>
        <v>421478</v>
      </c>
      <c r="Z28" s="190">
        <f>ROUND(Z83*Содержание!$H$8*(1+$H$14)*(1-$H$15)*(1-$H$16),0)</f>
        <v>427872</v>
      </c>
      <c r="AA28" s="190">
        <f>ROUND(AA83*Содержание!$H$8*(1+$H$14)*(1-$H$15)*(1-$H$16),0)</f>
        <v>437600</v>
      </c>
      <c r="AB28" s="190">
        <f>ROUND(AB83*Содержание!$H$8*(1+$H$14)*(1-$H$15)*(1-$H$16),0)</f>
        <v>445103</v>
      </c>
      <c r="AC28" s="190">
        <f>ROUND(AC83*Содержание!$H$8*(1+$H$14)*(1-$H$15)*(1-$H$16),0)</f>
        <v>452469</v>
      </c>
      <c r="AD28" s="190">
        <f>ROUND(AD83*Содержание!$H$8*(1+$H$14)*(1-$H$15)*(1-$H$16),0)</f>
        <v>459137</v>
      </c>
      <c r="AE28" s="190">
        <f>ROUND(AE83*Содержание!$H$8*(1+$H$14)*(1-$H$15)*(1-$H$16),0)</f>
        <v>466642</v>
      </c>
      <c r="AF28" s="190">
        <f>ROUND(AF83*Содержание!$H$8*(1+$H$14)*(1-$H$15)*(1-$H$16),0)</f>
        <v>481372</v>
      </c>
      <c r="AG28" s="190">
        <f>ROUND(AG83*Содержание!$H$8*(1+$H$14)*(1-$H$15)*(1-$H$16),0)</f>
        <v>488737</v>
      </c>
      <c r="AH28" s="190">
        <f>ROUND(AH83*Содержание!$H$8*(1+$H$14)*(1-$H$15)*(1-$H$16),0)</f>
        <v>535292</v>
      </c>
      <c r="AI28" s="190">
        <f>ROUND(AI83*Содержание!$H$8*(1+$H$14)*(1-$H$15)*(1-$H$16),0)</f>
        <v>537100</v>
      </c>
      <c r="AJ28" s="190">
        <f>ROUND(AJ83*Содержание!$H$8*(1+$H$14)*(1-$H$15)*(1-$H$16),0)</f>
        <v>539322</v>
      </c>
      <c r="AK28" s="190">
        <f>ROUND(AK83*Содержание!$H$8*(1+$H$14)*(1-$H$15)*(1-$H$16),0)</f>
        <v>547103</v>
      </c>
      <c r="AL28" s="190">
        <f>ROUND(AL83*Содержание!$H$8*(1+$H$14)*(1-$H$15)*(1-$H$16),0)</f>
        <v>549327</v>
      </c>
      <c r="AM28" s="190">
        <f>ROUND(AM83*Содержание!$H$8*(1+$H$14)*(1-$H$15)*(1-$H$16),0)</f>
        <v>558081</v>
      </c>
      <c r="AN28" s="190">
        <f>ROUND(AN83*Содержание!$H$8*(1+$H$14)*(1-$H$15)*(1-$H$16),0)</f>
        <v>565167</v>
      </c>
      <c r="AO28" s="190">
        <f>ROUND(AO83*Содержание!$H$8*(1+$H$14)*(1-$H$15)*(1-$H$16),0)</f>
        <v>572672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181">
        <v>2875</v>
      </c>
      <c r="B29" s="190">
        <f>ROUND(B84*Содержание!$H$8*(1+$H$14)*(1-$H$15)*(1-$H$16),0)</f>
        <v>204833</v>
      </c>
      <c r="C29" s="190">
        <f>ROUND(C84*Содержание!$H$8*(1+$H$14)*(1-$H$15)*(1-$H$16),0)</f>
        <v>215256</v>
      </c>
      <c r="D29" s="190">
        <f>ROUND(D84*Содержание!$H$8*(1+$H$14)*(1-$H$15)*(1-$H$16),0)</f>
        <v>220261</v>
      </c>
      <c r="E29" s="190">
        <f>ROUND(E84*Содержание!$H$8*(1+$H$14)*(1-$H$15)*(1-$H$16),0)</f>
        <v>231236</v>
      </c>
      <c r="F29" s="190">
        <f>ROUND(F84*Содержание!$H$8*(1+$H$14)*(1-$H$15)*(1-$H$16),0)</f>
        <v>238741</v>
      </c>
      <c r="G29" s="190">
        <f>ROUND(G84*Содержание!$H$8*(1+$H$14)*(1-$H$15)*(1-$H$16),0)</f>
        <v>252499</v>
      </c>
      <c r="H29" s="190">
        <f>ROUND(H84*Содержание!$H$8*(1+$H$14)*(1-$H$15)*(1-$H$16),0)</f>
        <v>258197</v>
      </c>
      <c r="I29" s="190">
        <f>ROUND(I84*Содержание!$H$8*(1+$H$14)*(1-$H$15)*(1-$H$16),0)</f>
        <v>271952</v>
      </c>
      <c r="J29" s="190">
        <f>ROUND(J84*Содержание!$H$8*(1+$H$14)*(1-$H$15)*(1-$H$16),0)</f>
        <v>286406</v>
      </c>
      <c r="K29" s="190">
        <f>ROUND(K84*Содержание!$H$8*(1+$H$14)*(1-$H$15)*(1-$H$16),0)</f>
        <v>291966</v>
      </c>
      <c r="L29" s="190">
        <f>ROUND(L84*Содержание!$H$8*(1+$H$14)*(1-$H$15)*(1-$H$16),0)</f>
        <v>297243</v>
      </c>
      <c r="M29" s="190">
        <f>ROUND(M84*Содержание!$H$8*(1+$H$14)*(1-$H$15)*(1-$H$16),0)</f>
        <v>310863</v>
      </c>
      <c r="N29" s="190">
        <f>ROUND(N84*Содержание!$H$8*(1+$H$14)*(1-$H$15)*(1-$H$16),0)</f>
        <v>318370</v>
      </c>
      <c r="O29" s="190">
        <f>ROUND(O84*Содержание!$H$8*(1+$H$14)*(1-$H$15)*(1-$H$16),0)</f>
        <v>333514</v>
      </c>
      <c r="P29" s="190">
        <f>ROUND(P84*Содержание!$H$8*(1+$H$14)*(1-$H$15)*(1-$H$16),0)</f>
        <v>338797</v>
      </c>
      <c r="Q29" s="190">
        <f>ROUND(Q84*Содержание!$H$8*(1+$H$14)*(1-$H$15)*(1-$H$16),0)</f>
        <v>354083</v>
      </c>
      <c r="R29" s="190">
        <f>ROUND(R84*Содержание!$H$8*(1+$H$14)*(1-$H$15)*(1-$H$16),0)</f>
        <v>362420</v>
      </c>
      <c r="S29" s="190">
        <f>ROUND(S84*Содержание!$H$8*(1+$H$14)*(1-$H$15)*(1-$H$16),0)</f>
        <v>370339</v>
      </c>
      <c r="T29" s="190">
        <f>ROUND(T84*Содержание!$H$8*(1+$H$14)*(1-$H$15)*(1-$H$16),0)</f>
        <v>374927</v>
      </c>
      <c r="U29" s="190">
        <f>ROUND(U84*Содержание!$H$8*(1+$H$14)*(1-$H$15)*(1-$H$16),0)</f>
        <v>392436</v>
      </c>
      <c r="V29" s="190">
        <f>ROUND(V84*Содержание!$H$8*(1+$H$14)*(1-$H$15)*(1-$H$16),0)</f>
        <v>399802</v>
      </c>
      <c r="W29" s="190">
        <f>ROUND(W84*Содержание!$H$8*(1+$H$14)*(1-$H$15)*(1-$H$16),0)</f>
        <v>418143</v>
      </c>
      <c r="X29" s="190">
        <f>ROUND(X84*Содержание!$H$8*(1+$H$14)*(1-$H$15)*(1-$H$16),0)</f>
        <v>423149</v>
      </c>
      <c r="Y29" s="190">
        <f>ROUND(Y84*Содержание!$H$8*(1+$H$14)*(1-$H$15)*(1-$H$16),0)</f>
        <v>428984</v>
      </c>
      <c r="Z29" s="190">
        <f>ROUND(Z84*Содержание!$H$8*(1+$H$14)*(1-$H$15)*(1-$H$16),0)</f>
        <v>448855</v>
      </c>
      <c r="AA29" s="190">
        <f>ROUND(AA84*Содержание!$H$8*(1+$H$14)*(1-$H$15)*(1-$H$16),0)</f>
        <v>464561</v>
      </c>
      <c r="AB29" s="190">
        <f>ROUND(AB84*Содержание!$H$8*(1+$H$14)*(1-$H$15)*(1-$H$16),0)</f>
        <v>471786</v>
      </c>
      <c r="AC29" s="190">
        <f>ROUND(AC84*Содержание!$H$8*(1+$H$14)*(1-$H$15)*(1-$H$16),0)</f>
        <v>480263</v>
      </c>
      <c r="AD29" s="190">
        <f>ROUND(AD84*Содержание!$H$8*(1+$H$14)*(1-$H$15)*(1-$H$16),0)</f>
        <v>488043</v>
      </c>
      <c r="AE29" s="190">
        <f>ROUND(AE84*Содержание!$H$8*(1+$H$14)*(1-$H$15)*(1-$H$16),0)</f>
        <v>495269</v>
      </c>
      <c r="AF29" s="190">
        <f>ROUND(AF84*Содержание!$H$8*(1+$H$14)*(1-$H$15)*(1-$H$16),0)</f>
        <v>510278</v>
      </c>
      <c r="AG29" s="190">
        <f>ROUND(AG84*Содержание!$H$8*(1+$H$14)*(1-$H$15)*(1-$H$16),0)</f>
        <v>517503</v>
      </c>
      <c r="AH29" s="190">
        <f>ROUND(AH84*Содержание!$H$8*(1+$H$14)*(1-$H$15)*(1-$H$16),0)</f>
        <v>546827</v>
      </c>
      <c r="AI29" s="190">
        <f>ROUND(AI84*Содержание!$H$8*(1+$H$14)*(1-$H$15)*(1-$H$16),0)</f>
        <v>551553</v>
      </c>
      <c r="AJ29" s="190">
        <f>ROUND(AJ84*Содержание!$H$8*(1+$H$14)*(1-$H$15)*(1-$H$16),0)</f>
        <v>559195</v>
      </c>
      <c r="AK29" s="190">
        <f>ROUND(AK84*Содержание!$H$8*(1+$H$14)*(1-$H$15)*(1-$H$16),0)</f>
        <v>567116</v>
      </c>
      <c r="AL29" s="190">
        <f>ROUND(AL84*Содержание!$H$8*(1+$H$14)*(1-$H$15)*(1-$H$16),0)</f>
        <v>575173</v>
      </c>
      <c r="AM29" s="190">
        <f>ROUND(AM84*Содержание!$H$8*(1+$H$14)*(1-$H$15)*(1-$H$16),0)</f>
        <v>591850</v>
      </c>
      <c r="AN29" s="190">
        <f>ROUND(AN84*Содержание!$H$8*(1+$H$14)*(1-$H$15)*(1-$H$16),0)</f>
        <v>598241</v>
      </c>
      <c r="AO29" s="190">
        <f>ROUND(AO84*Содержание!$H$8*(1+$H$14)*(1-$H$15)*(1-$H$16),0)</f>
        <v>614778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181">
        <v>3000</v>
      </c>
      <c r="B30" s="190">
        <f>ROUND(B85*Содержание!$H$8*(1+$H$14)*(1-$H$15)*(1-$H$16),0)</f>
        <v>216507</v>
      </c>
      <c r="C30" s="190">
        <f>ROUND(C85*Содержание!$H$8*(1+$H$14)*(1-$H$15)*(1-$H$16),0)</f>
        <v>226789</v>
      </c>
      <c r="D30" s="190">
        <f>ROUND(D85*Содержание!$H$8*(1+$H$14)*(1-$H$15)*(1-$H$16),0)</f>
        <v>232349</v>
      </c>
      <c r="E30" s="190">
        <f>ROUND(E85*Содержание!$H$8*(1+$H$14)*(1-$H$15)*(1-$H$16),0)</f>
        <v>246524</v>
      </c>
      <c r="F30" s="190">
        <f>ROUND(F85*Содержание!$H$8*(1+$H$14)*(1-$H$15)*(1-$H$16),0)</f>
        <v>253888</v>
      </c>
      <c r="G30" s="190">
        <f>ROUND(G85*Содержание!$H$8*(1+$H$14)*(1-$H$15)*(1-$H$16),0)</f>
        <v>269592</v>
      </c>
      <c r="H30" s="190">
        <f>ROUND(H85*Содержание!$H$8*(1+$H$14)*(1-$H$15)*(1-$H$16),0)</f>
        <v>275289</v>
      </c>
      <c r="I30" s="190">
        <f>ROUND(I85*Содержание!$H$8*(1+$H$14)*(1-$H$15)*(1-$H$16),0)</f>
        <v>289046</v>
      </c>
      <c r="J30" s="190">
        <f>ROUND(J85*Содержание!$H$8*(1+$H$14)*(1-$H$15)*(1-$H$16),0)</f>
        <v>309197</v>
      </c>
      <c r="K30" s="190">
        <f>ROUND(K85*Содержание!$H$8*(1+$H$14)*(1-$H$15)*(1-$H$16),0)</f>
        <v>315032</v>
      </c>
      <c r="L30" s="190">
        <f>ROUND(L85*Содержание!$H$8*(1+$H$14)*(1-$H$15)*(1-$H$16),0)</f>
        <v>321843</v>
      </c>
      <c r="M30" s="190">
        <f>ROUND(M85*Содержание!$H$8*(1+$H$14)*(1-$H$15)*(1-$H$16),0)</f>
        <v>328791</v>
      </c>
      <c r="N30" s="190">
        <f>ROUND(N85*Содержание!$H$8*(1+$H$14)*(1-$H$15)*(1-$H$16),0)</f>
        <v>345468</v>
      </c>
      <c r="O30" s="190">
        <f>ROUND(O85*Содержание!$H$8*(1+$H$14)*(1-$H$15)*(1-$H$16),0)</f>
        <v>361587</v>
      </c>
      <c r="P30" s="190">
        <f>ROUND(P85*Содержание!$H$8*(1+$H$14)*(1-$H$15)*(1-$H$16),0)</f>
        <v>368256</v>
      </c>
      <c r="Q30" s="190">
        <f>ROUND(Q85*Содержание!$H$8*(1+$H$14)*(1-$H$15)*(1-$H$16),0)</f>
        <v>375343</v>
      </c>
      <c r="R30" s="190">
        <f>ROUND(R85*Содержание!$H$8*(1+$H$14)*(1-$H$15)*(1-$H$16),0)</f>
        <v>392715</v>
      </c>
      <c r="S30" s="190">
        <f>ROUND(S85*Содержание!$H$8*(1+$H$14)*(1-$H$15)*(1-$H$16),0)</f>
        <v>400636</v>
      </c>
      <c r="T30" s="190">
        <f>ROUND(T85*Содержание!$H$8*(1+$H$14)*(1-$H$15)*(1-$H$16),0)</f>
        <v>407584</v>
      </c>
      <c r="U30" s="190">
        <f>ROUND(U85*Содержание!$H$8*(1+$H$14)*(1-$H$15)*(1-$H$16),0)</f>
        <v>414255</v>
      </c>
      <c r="V30" s="190">
        <f>ROUND(V85*Содержание!$H$8*(1+$H$14)*(1-$H$15)*(1-$H$16),0)</f>
        <v>433989</v>
      </c>
      <c r="W30" s="190">
        <f>ROUND(W85*Содержание!$H$8*(1+$H$14)*(1-$H$15)*(1-$H$16),0)</f>
        <v>439544</v>
      </c>
      <c r="X30" s="190">
        <f>ROUND(X85*Содержание!$H$8*(1+$H$14)*(1-$H$15)*(1-$H$16),0)</f>
        <v>445382</v>
      </c>
      <c r="Y30" s="190">
        <f>ROUND(Y85*Содержание!$H$8*(1+$H$14)*(1-$H$15)*(1-$H$16),0)</f>
        <v>465113</v>
      </c>
      <c r="Z30" s="190">
        <f>ROUND(Z85*Содержание!$H$8*(1+$H$14)*(1-$H$15)*(1-$H$16),0)</f>
        <v>476509</v>
      </c>
      <c r="AA30" s="190">
        <f>ROUND(AA85*Содержание!$H$8*(1+$H$14)*(1-$H$15)*(1-$H$16),0)</f>
        <v>491933</v>
      </c>
      <c r="AB30" s="190">
        <f>ROUND(AB85*Содержание!$H$8*(1+$H$14)*(1-$H$15)*(1-$H$16),0)</f>
        <v>501524</v>
      </c>
      <c r="AC30" s="190">
        <f>ROUND(AC85*Содержание!$H$8*(1+$H$14)*(1-$H$15)*(1-$H$16),0)</f>
        <v>509861</v>
      </c>
      <c r="AD30" s="190">
        <f>ROUND(AD85*Содержание!$H$8*(1+$H$14)*(1-$H$15)*(1-$H$16),0)</f>
        <v>516670</v>
      </c>
      <c r="AE30" s="190">
        <f>ROUND(AE85*Содержание!$H$8*(1+$H$14)*(1-$H$15)*(1-$H$16),0)</f>
        <v>525702</v>
      </c>
      <c r="AF30" s="190">
        <f>ROUND(AF85*Содержание!$H$8*(1+$H$14)*(1-$H$15)*(1-$H$16),0)</f>
        <v>542378</v>
      </c>
      <c r="AG30" s="190">
        <f>ROUND(AG85*Содержание!$H$8*(1+$H$14)*(1-$H$15)*(1-$H$16),0)</f>
        <v>550576</v>
      </c>
      <c r="AH30" s="190">
        <f>ROUND(AH85*Содержание!$H$8*(1+$H$14)*(1-$H$15)*(1-$H$16),0)</f>
        <v>574201</v>
      </c>
      <c r="AI30" s="190">
        <f>ROUND(AI85*Содержание!$H$8*(1+$H$14)*(1-$H$15)*(1-$H$16),0)</f>
        <v>589765</v>
      </c>
      <c r="AJ30" s="190">
        <f>ROUND(AJ85*Содержание!$H$8*(1+$H$14)*(1-$H$15)*(1-$H$16),0)</f>
        <v>594492</v>
      </c>
      <c r="AK30" s="190">
        <f>ROUND(AK85*Содержание!$H$8*(1+$H$14)*(1-$H$15)*(1-$H$16),0)</f>
        <v>603245</v>
      </c>
      <c r="AL30" s="190">
        <f>ROUND(AL85*Содержание!$H$8*(1+$H$14)*(1-$H$15)*(1-$H$16),0)</f>
        <v>611305</v>
      </c>
      <c r="AM30" s="190">
        <f>ROUND(AM85*Содержание!$H$8*(1+$H$14)*(1-$H$15)*(1-$H$16),0)</f>
        <v>635624</v>
      </c>
      <c r="AN30" s="190">
        <f>ROUND(AN85*Содержание!$H$8*(1+$H$14)*(1-$H$15)*(1-$H$16),0)</f>
        <v>640072</v>
      </c>
      <c r="AO30" s="190">
        <f>ROUND(AO85*Содержание!$H$8*(1+$H$14)*(1-$H$15)*(1-$H$16),0)</f>
        <v>645072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181">
        <v>3125</v>
      </c>
      <c r="B31" s="190">
        <f>ROUND(B86*Содержание!$H$8*(1+$H$14)*(1-$H$15)*(1-$H$16),0)</f>
        <v>222761</v>
      </c>
      <c r="C31" s="190">
        <f>ROUND(C86*Содержание!$H$8*(1+$H$14)*(1-$H$15)*(1-$H$16),0)</f>
        <v>240725</v>
      </c>
      <c r="D31" s="190">
        <f>ROUND(D86*Содержание!$H$8*(1+$H$14)*(1-$H$15)*(1-$H$16),0)</f>
        <v>247262</v>
      </c>
      <c r="E31" s="190">
        <f>ROUND(E86*Содержание!$H$8*(1+$H$14)*(1-$H$15)*(1-$H$16),0)</f>
        <v>260700</v>
      </c>
      <c r="F31" s="190">
        <f>ROUND(F86*Содержание!$H$8*(1+$H$14)*(1-$H$15)*(1-$H$16),0)</f>
        <v>270145</v>
      </c>
      <c r="G31" s="190">
        <f>ROUND(G86*Содержание!$H$8*(1+$H$14)*(1-$H$15)*(1-$H$16),0)</f>
        <v>286752</v>
      </c>
      <c r="H31" s="190">
        <f>ROUND(H86*Содержание!$H$8*(1+$H$14)*(1-$H$15)*(1-$H$16),0)</f>
        <v>293028</v>
      </c>
      <c r="I31" s="190">
        <f>ROUND(I86*Содержание!$H$8*(1+$H$14)*(1-$H$15)*(1-$H$16),0)</f>
        <v>308777</v>
      </c>
      <c r="J31" s="190">
        <f>ROUND(J86*Содержание!$H$8*(1+$H$14)*(1-$H$15)*(1-$H$16),0)</f>
        <v>324148</v>
      </c>
      <c r="K31" s="190">
        <f>ROUND(K86*Содержание!$H$8*(1+$H$14)*(1-$H$15)*(1-$H$16),0)</f>
        <v>330163</v>
      </c>
      <c r="L31" s="190">
        <f>ROUND(L86*Содержание!$H$8*(1+$H$14)*(1-$H$15)*(1-$H$16),0)</f>
        <v>336296</v>
      </c>
      <c r="M31" s="190">
        <f>ROUND(M86*Содержание!$H$8*(1+$H$14)*(1-$H$15)*(1-$H$16),0)</f>
        <v>352831</v>
      </c>
      <c r="N31" s="190">
        <f>ROUND(N86*Содержание!$H$8*(1+$H$14)*(1-$H$15)*(1-$H$16),0)</f>
        <v>361168</v>
      </c>
      <c r="O31" s="190">
        <f>ROUND(O86*Содержание!$H$8*(1+$H$14)*(1-$H$15)*(1-$H$16),0)</f>
        <v>379590</v>
      </c>
      <c r="P31" s="190">
        <f>ROUND(P86*Содержание!$H$8*(1+$H$14)*(1-$H$15)*(1-$H$16),0)</f>
        <v>386649</v>
      </c>
      <c r="Q31" s="190">
        <f>ROUND(Q86*Содержание!$H$8*(1+$H$14)*(1-$H$15)*(1-$H$16),0)</f>
        <v>393409</v>
      </c>
      <c r="R31" s="190">
        <f>ROUND(R86*Содержание!$H$8*(1+$H$14)*(1-$H$15)*(1-$H$16),0)</f>
        <v>414893</v>
      </c>
      <c r="S31" s="190">
        <f>ROUND(S86*Содержание!$H$8*(1+$H$14)*(1-$H$15)*(1-$H$16),0)</f>
        <v>423393</v>
      </c>
      <c r="T31" s="190">
        <f>ROUND(T86*Содержание!$H$8*(1+$H$14)*(1-$H$15)*(1-$H$16),0)</f>
        <v>430061</v>
      </c>
      <c r="U31" s="190">
        <f>ROUND(U86*Содержание!$H$8*(1+$H$14)*(1-$H$15)*(1-$H$16),0)</f>
        <v>437321</v>
      </c>
      <c r="V31" s="190">
        <f>ROUND(V86*Содержание!$H$8*(1+$H$14)*(1-$H$15)*(1-$H$16),0)</f>
        <v>457518</v>
      </c>
      <c r="W31" s="190">
        <f>ROUND(W86*Содержание!$H$8*(1+$H$14)*(1-$H$15)*(1-$H$16),0)</f>
        <v>478050</v>
      </c>
      <c r="X31" s="190">
        <f>ROUND(X86*Содержание!$H$8*(1+$H$14)*(1-$H$15)*(1-$H$16),0)</f>
        <v>483282</v>
      </c>
      <c r="Y31" s="190">
        <f>ROUND(Y86*Содержание!$H$8*(1+$H$14)*(1-$H$15)*(1-$H$16),0)</f>
        <v>490209</v>
      </c>
      <c r="Z31" s="190">
        <f>ROUND(Z86*Содержание!$H$8*(1+$H$14)*(1-$H$15)*(1-$H$16),0)</f>
        <v>493044</v>
      </c>
      <c r="AA31" s="190">
        <f>ROUND(AA86*Содержание!$H$8*(1+$H$14)*(1-$H$15)*(1-$H$16),0)</f>
        <v>499438</v>
      </c>
      <c r="AB31" s="190">
        <f>ROUND(AB86*Содержание!$H$8*(1+$H$14)*(1-$H$15)*(1-$H$16),0)</f>
        <v>503606</v>
      </c>
      <c r="AC31" s="190">
        <f>ROUND(AC86*Содержание!$H$8*(1+$H$14)*(1-$H$15)*(1-$H$16),0)</f>
        <v>507083</v>
      </c>
      <c r="AD31" s="190">
        <f>ROUND(AD86*Содержание!$H$8*(1+$H$14)*(1-$H$15)*(1-$H$16),0)</f>
        <v>515140</v>
      </c>
      <c r="AE31" s="190">
        <f>ROUND(AE86*Содержание!$H$8*(1+$H$14)*(1-$H$15)*(1-$H$16),0)</f>
        <v>523202</v>
      </c>
      <c r="AF31" s="190">
        <f>ROUND(AF86*Содержание!$H$8*(1+$H$14)*(1-$H$15)*(1-$H$16),0)</f>
        <v>539322</v>
      </c>
      <c r="AG31" s="190">
        <f>ROUND(AG86*Содержание!$H$8*(1+$H$14)*(1-$H$15)*(1-$H$16),0)</f>
        <v>554329</v>
      </c>
      <c r="AH31" s="190">
        <f>ROUND(AH86*Содержание!$H$8*(1+$H$14)*(1-$H$15)*(1-$H$16),0)</f>
        <v>566141</v>
      </c>
      <c r="AI31" s="190">
        <f>ROUND(AI86*Содержание!$H$8*(1+$H$14)*(1-$H$15)*(1-$H$16),0)</f>
        <v>582679</v>
      </c>
      <c r="AJ31" s="190">
        <f>ROUND(AJ86*Содержание!$H$8*(1+$H$14)*(1-$H$15)*(1-$H$16),0)</f>
        <v>597549</v>
      </c>
      <c r="AK31" s="190">
        <f>ROUND(AK86*Содержание!$H$8*(1+$H$14)*(1-$H$15)*(1-$H$16),0)</f>
        <v>611027</v>
      </c>
      <c r="AL31" s="190">
        <f>ROUND(AL86*Содержание!$H$8*(1+$H$14)*(1-$H$15)*(1-$H$16),0)</f>
        <v>616030</v>
      </c>
      <c r="AM31" s="190">
        <f>ROUND(AM86*Содержание!$H$8*(1+$H$14)*(1-$H$15)*(1-$H$16),0)</f>
        <v>622977</v>
      </c>
      <c r="AN31" s="190">
        <f>ROUND(AN86*Содержание!$H$8*(1+$H$14)*(1-$H$15)*(1-$H$16),0)</f>
        <v>631733</v>
      </c>
      <c r="AO31" s="190">
        <f>ROUND(AO86*Содержание!$H$8*(1+$H$14)*(1-$H$15)*(1-$H$16),0)</f>
        <v>638959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181">
        <v>3250</v>
      </c>
      <c r="B32" s="190">
        <f>ROUND(B87*Содержание!$H$8*(1+$H$14)*(1-$H$15)*(1-$H$16),0)</f>
        <v>228598</v>
      </c>
      <c r="C32" s="190">
        <f>ROUND(C87*Содержание!$H$8*(1+$H$14)*(1-$H$15)*(1-$H$16),0)</f>
        <v>243862</v>
      </c>
      <c r="D32" s="190">
        <f>ROUND(D87*Содержание!$H$8*(1+$H$14)*(1-$H$15)*(1-$H$16),0)</f>
        <v>250555</v>
      </c>
      <c r="E32" s="190">
        <f>ROUND(E87*Содержание!$H$8*(1+$H$14)*(1-$H$15)*(1-$H$16),0)</f>
        <v>264310</v>
      </c>
      <c r="F32" s="190">
        <f>ROUND(F87*Содержание!$H$8*(1+$H$14)*(1-$H$15)*(1-$H$16),0)</f>
        <v>274037</v>
      </c>
      <c r="G32" s="190">
        <f>ROUND(G87*Содержание!$H$8*(1+$H$14)*(1-$H$15)*(1-$H$16),0)</f>
        <v>291067</v>
      </c>
      <c r="H32" s="190">
        <f>ROUND(H87*Содержание!$H$8*(1+$H$14)*(1-$H$15)*(1-$H$16),0)</f>
        <v>297081</v>
      </c>
      <c r="I32" s="190">
        <f>ROUND(I87*Содержание!$H$8*(1+$H$14)*(1-$H$15)*(1-$H$16),0)</f>
        <v>312393</v>
      </c>
      <c r="J32" s="190">
        <f>ROUND(J87*Содержание!$H$8*(1+$H$14)*(1-$H$15)*(1-$H$16),0)</f>
        <v>328986</v>
      </c>
      <c r="K32" s="190">
        <f>ROUND(K87*Содержание!$H$8*(1+$H$14)*(1-$H$15)*(1-$H$16),0)</f>
        <v>334766</v>
      </c>
      <c r="L32" s="190">
        <f>ROUND(L87*Содержание!$H$8*(1+$H$14)*(1-$H$15)*(1-$H$16),0)</f>
        <v>341021</v>
      </c>
      <c r="M32" s="190">
        <f>ROUND(M87*Содержание!$H$8*(1+$H$14)*(1-$H$15)*(1-$H$16),0)</f>
        <v>357556</v>
      </c>
      <c r="N32" s="190">
        <f>ROUND(N87*Содержание!$H$8*(1+$H$14)*(1-$H$15)*(1-$H$16),0)</f>
        <v>365895</v>
      </c>
      <c r="O32" s="190">
        <f>ROUND(O87*Содержание!$H$8*(1+$H$14)*(1-$H$15)*(1-$H$16),0)</f>
        <v>383904</v>
      </c>
      <c r="P32" s="190">
        <f>ROUND(P87*Содержание!$H$8*(1+$H$14)*(1-$H$15)*(1-$H$16),0)</f>
        <v>391325</v>
      </c>
      <c r="Q32" s="190">
        <f>ROUND(Q87*Содержание!$H$8*(1+$H$14)*(1-$H$15)*(1-$H$16),0)</f>
        <v>410224</v>
      </c>
      <c r="R32" s="190">
        <f>ROUND(R87*Содержание!$H$8*(1+$H$14)*(1-$H$15)*(1-$H$16),0)</f>
        <v>419256</v>
      </c>
      <c r="S32" s="190">
        <f>ROUND(S87*Содержание!$H$8*(1+$H$14)*(1-$H$15)*(1-$H$16),0)</f>
        <v>426762</v>
      </c>
      <c r="T32" s="190">
        <f>ROUND(T87*Содержание!$H$8*(1+$H$14)*(1-$H$15)*(1-$H$16),0)</f>
        <v>434263</v>
      </c>
      <c r="U32" s="190">
        <f>ROUND(U87*Содержание!$H$8*(1+$H$14)*(1-$H$15)*(1-$H$16),0)</f>
        <v>455107</v>
      </c>
      <c r="V32" s="190">
        <f>ROUND(V87*Содержание!$H$8*(1+$H$14)*(1-$H$15)*(1-$H$16),0)</f>
        <v>463171</v>
      </c>
      <c r="W32" s="190">
        <f>ROUND(W87*Содержание!$H$8*(1+$H$14)*(1-$H$15)*(1-$H$16),0)</f>
        <v>483412</v>
      </c>
      <c r="X32" s="190">
        <f>ROUND(X87*Содержание!$H$8*(1+$H$14)*(1-$H$15)*(1-$H$16),0)</f>
        <v>489818</v>
      </c>
      <c r="Y32" s="190">
        <f>ROUND(Y87*Содержание!$H$8*(1+$H$14)*(1-$H$15)*(1-$H$16),0)</f>
        <v>496798</v>
      </c>
      <c r="Z32" s="190">
        <f>ROUND(Z87*Содержание!$H$8*(1+$H$14)*(1-$H$15)*(1-$H$16),0)</f>
        <v>502218</v>
      </c>
      <c r="AA32" s="190">
        <f>ROUND(AA87*Содержание!$H$8*(1+$H$14)*(1-$H$15)*(1-$H$16),0)</f>
        <v>505135</v>
      </c>
      <c r="AB32" s="190">
        <f>ROUND(AB87*Содержание!$H$8*(1+$H$14)*(1-$H$15)*(1-$H$16),0)</f>
        <v>513616</v>
      </c>
      <c r="AC32" s="190">
        <f>ROUND(AC87*Содержание!$H$8*(1+$H$14)*(1-$H$15)*(1-$H$16),0)</f>
        <v>522229</v>
      </c>
      <c r="AD32" s="190">
        <f>ROUND(AD87*Содержание!$H$8*(1+$H$14)*(1-$H$15)*(1-$H$16),0)</f>
        <v>529871</v>
      </c>
      <c r="AE32" s="190">
        <f>ROUND(AE87*Содержание!$H$8*(1+$H$14)*(1-$H$15)*(1-$H$16),0)</f>
        <v>538488</v>
      </c>
      <c r="AF32" s="190">
        <f>ROUND(AF87*Содержание!$H$8*(1+$H$14)*(1-$H$15)*(1-$H$16),0)</f>
        <v>555024</v>
      </c>
      <c r="AG32" s="190">
        <f>ROUND(AG87*Содержание!$H$8*(1+$H$14)*(1-$H$15)*(1-$H$16),0)</f>
        <v>563501</v>
      </c>
      <c r="AH32" s="190">
        <f>ROUND(AH87*Содержание!$H$8*(1+$H$14)*(1-$H$15)*(1-$H$16),0)</f>
        <v>596156</v>
      </c>
      <c r="AI32" s="190">
        <f>ROUND(AI87*Содержание!$H$8*(1+$H$14)*(1-$H$15)*(1-$H$16),0)</f>
        <v>602828</v>
      </c>
      <c r="AJ32" s="190">
        <f>ROUND(AJ87*Содержание!$H$8*(1+$H$14)*(1-$H$15)*(1-$H$16),0)</f>
        <v>613528</v>
      </c>
      <c r="AK32" s="190">
        <f>ROUND(AK87*Содержание!$H$8*(1+$H$14)*(1-$H$15)*(1-$H$16),0)</f>
        <v>628398</v>
      </c>
      <c r="AL32" s="190">
        <f>ROUND(AL87*Содержание!$H$8*(1+$H$14)*(1-$H$15)*(1-$H$16),0)</f>
        <v>637567</v>
      </c>
      <c r="AM32" s="190">
        <f>ROUND(AM87*Содержание!$H$8*(1+$H$14)*(1-$H$15)*(1-$H$16),0)</f>
        <v>738737</v>
      </c>
      <c r="AN32" s="190">
        <f>ROUND(AN87*Содержание!$H$8*(1+$H$14)*(1-$H$15)*(1-$H$16),0)</f>
        <v>740821</v>
      </c>
      <c r="AO32" s="190">
        <f>ROUND(AO87*Содержание!$H$8*(1+$H$14)*(1-$H$15)*(1-$H$16),0)</f>
        <v>743462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181">
        <v>3375</v>
      </c>
      <c r="B33" s="190">
        <f>ROUND(B88*Содержание!$H$8*(1+$H$14)*(1-$H$15)*(1-$H$16),0)</f>
        <v>236101</v>
      </c>
      <c r="C33" s="190">
        <f>ROUND(C88*Содержание!$H$8*(1+$H$14)*(1-$H$15)*(1-$H$16),0)</f>
        <v>248047</v>
      </c>
      <c r="D33" s="190">
        <f>ROUND(D88*Содержание!$H$8*(1+$H$14)*(1-$H$15)*(1-$H$16),0)</f>
        <v>254305</v>
      </c>
      <c r="E33" s="190">
        <f>ROUND(E88*Содержание!$H$8*(1+$H$14)*(1-$H$15)*(1-$H$16),0)</f>
        <v>267644</v>
      </c>
      <c r="F33" s="190">
        <f>ROUND(F88*Содержание!$H$8*(1+$H$14)*(1-$H$15)*(1-$H$16),0)</f>
        <v>277653</v>
      </c>
      <c r="G33" s="190">
        <f>ROUND(G88*Содержание!$H$8*(1+$H$14)*(1-$H$15)*(1-$H$16),0)</f>
        <v>294882</v>
      </c>
      <c r="H33" s="190">
        <f>ROUND(H88*Содержание!$H$8*(1+$H$14)*(1-$H$15)*(1-$H$16),0)</f>
        <v>301555</v>
      </c>
      <c r="I33" s="190">
        <f>ROUND(I88*Содержание!$H$8*(1+$H$14)*(1-$H$15)*(1-$H$16),0)</f>
        <v>317396</v>
      </c>
      <c r="J33" s="190">
        <f>ROUND(J88*Содержание!$H$8*(1+$H$14)*(1-$H$15)*(1-$H$16),0)</f>
        <v>333657</v>
      </c>
      <c r="K33" s="190">
        <f>ROUND(K88*Содержание!$H$8*(1+$H$14)*(1-$H$15)*(1-$H$16),0)</f>
        <v>340186</v>
      </c>
      <c r="L33" s="190">
        <f>ROUND(L88*Содержание!$H$8*(1+$H$14)*(1-$H$15)*(1-$H$16),0)</f>
        <v>345744</v>
      </c>
      <c r="M33" s="190">
        <f>ROUND(M88*Содержание!$H$8*(1+$H$14)*(1-$H$15)*(1-$H$16),0)</f>
        <v>363117</v>
      </c>
      <c r="N33" s="190">
        <f>ROUND(N88*Содержание!$H$8*(1+$H$14)*(1-$H$15)*(1-$H$16),0)</f>
        <v>372008</v>
      </c>
      <c r="O33" s="190">
        <f>ROUND(O88*Содержание!$H$8*(1+$H$14)*(1-$H$15)*(1-$H$16),0)</f>
        <v>391325</v>
      </c>
      <c r="P33" s="190">
        <f>ROUND(P88*Содержание!$H$8*(1+$H$14)*(1-$H$15)*(1-$H$16),0)</f>
        <v>397022</v>
      </c>
      <c r="Q33" s="190">
        <f>ROUND(Q88*Содержание!$H$8*(1+$H$14)*(1-$H$15)*(1-$H$16),0)</f>
        <v>414532</v>
      </c>
      <c r="R33" s="190">
        <f>ROUND(R88*Содержание!$H$8*(1+$H$14)*(1-$H$15)*(1-$H$16),0)</f>
        <v>424956</v>
      </c>
      <c r="S33" s="190">
        <f>ROUND(S88*Содержание!$H$8*(1+$H$14)*(1-$H$15)*(1-$H$16),0)</f>
        <v>433568</v>
      </c>
      <c r="T33" s="190">
        <f>ROUND(T88*Содержание!$H$8*(1+$H$14)*(1-$H$15)*(1-$H$16),0)</f>
        <v>441073</v>
      </c>
      <c r="U33" s="190">
        <f>ROUND(U88*Содержание!$H$8*(1+$H$14)*(1-$H$15)*(1-$H$16),0)</f>
        <v>461919</v>
      </c>
      <c r="V33" s="190">
        <f>ROUND(V88*Содержание!$H$8*(1+$H$14)*(1-$H$15)*(1-$H$16),0)</f>
        <v>469700</v>
      </c>
      <c r="W33" s="190">
        <f>ROUND(W88*Содержание!$H$8*(1+$H$14)*(1-$H$15)*(1-$H$16),0)</f>
        <v>490734</v>
      </c>
      <c r="X33" s="190">
        <f>ROUND(X88*Содержание!$H$8*(1+$H$14)*(1-$H$15)*(1-$H$16),0)</f>
        <v>497633</v>
      </c>
      <c r="Y33" s="190">
        <f>ROUND(Y88*Содержание!$H$8*(1+$H$14)*(1-$H$15)*(1-$H$16),0)</f>
        <v>504025</v>
      </c>
      <c r="Z33" s="190">
        <f>ROUND(Z88*Содержание!$H$8*(1+$H$14)*(1-$H$15)*(1-$H$16),0)</f>
        <v>514863</v>
      </c>
      <c r="AA33" s="190">
        <f>ROUND(AA88*Содержание!$H$8*(1+$H$14)*(1-$H$15)*(1-$H$16),0)</f>
        <v>531263</v>
      </c>
      <c r="AB33" s="190">
        <f>ROUND(AB88*Содержание!$H$8*(1+$H$14)*(1-$H$15)*(1-$H$16),0)</f>
        <v>540710</v>
      </c>
      <c r="AC33" s="190">
        <f>ROUND(AC88*Содержание!$H$8*(1+$H$14)*(1-$H$15)*(1-$H$16),0)</f>
        <v>549883</v>
      </c>
      <c r="AD33" s="190">
        <f>ROUND(AD88*Содержание!$H$8*(1+$H$14)*(1-$H$15)*(1-$H$16),0)</f>
        <v>557802</v>
      </c>
      <c r="AE33" s="190">
        <f>ROUND(AE88*Содержание!$H$8*(1+$H$14)*(1-$H$15)*(1-$H$16),0)</f>
        <v>567116</v>
      </c>
      <c r="AF33" s="190">
        <f>ROUND(AF88*Содержание!$H$8*(1+$H$14)*(1-$H$15)*(1-$H$16),0)</f>
        <v>595741</v>
      </c>
      <c r="AG33" s="190">
        <f>ROUND(AG88*Содержание!$H$8*(1+$H$14)*(1-$H$15)*(1-$H$16),0)</f>
        <v>599075</v>
      </c>
      <c r="AH33" s="190">
        <f>ROUND(AH88*Содержание!$H$8*(1+$H$14)*(1-$H$15)*(1-$H$16),0)</f>
        <v>613669</v>
      </c>
      <c r="AI33" s="190">
        <f>ROUND(AI88*Содержание!$H$8*(1+$H$14)*(1-$H$15)*(1-$H$16),0)</f>
        <v>631455</v>
      </c>
      <c r="AJ33" s="190">
        <f>ROUND(AJ88*Содержание!$H$8*(1+$H$14)*(1-$H$15)*(1-$H$16),0)</f>
        <v>650909</v>
      </c>
      <c r="AK33" s="190">
        <f>ROUND(AK88*Содержание!$H$8*(1+$H$14)*(1-$H$15)*(1-$H$16),0)</f>
        <v>658832</v>
      </c>
      <c r="AL33" s="190">
        <f>ROUND(AL88*Содержание!$H$8*(1+$H$14)*(1-$H$15)*(1-$H$16),0)</f>
        <v>724421</v>
      </c>
      <c r="AM33" s="190">
        <f>ROUND(AM88*Содержание!$H$8*(1+$H$14)*(1-$H$15)*(1-$H$16),0)</f>
        <v>738875</v>
      </c>
      <c r="AN33" s="190">
        <f>ROUND(AN88*Содержание!$H$8*(1+$H$14)*(1-$H$15)*(1-$H$16),0)</f>
        <v>742209</v>
      </c>
      <c r="AO33" s="190">
        <f>ROUND(AO88*Содержание!$H$8*(1+$H$14)*(1-$H$15)*(1-$H$16),0)</f>
        <v>759998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181">
        <v>3500</v>
      </c>
      <c r="B34" s="190">
        <f>ROUND(B89*Содержание!$H$8*(1+$H$14)*(1-$H$15)*(1-$H$16),0)</f>
        <v>241103</v>
      </c>
      <c r="C34" s="190">
        <f>ROUND(C89*Содержание!$H$8*(1+$H$14)*(1-$H$15)*(1-$H$16),0)</f>
        <v>258336</v>
      </c>
      <c r="D34" s="190">
        <f>ROUND(D89*Содержание!$H$8*(1+$H$14)*(1-$H$15)*(1-$H$16),0)</f>
        <v>264728</v>
      </c>
      <c r="E34" s="190">
        <f>ROUND(E89*Содержание!$H$8*(1+$H$14)*(1-$H$15)*(1-$H$16),0)</f>
        <v>287239</v>
      </c>
      <c r="F34" s="190">
        <f>ROUND(F89*Содержание!$H$8*(1+$H$14)*(1-$H$15)*(1-$H$16),0)</f>
        <v>297801</v>
      </c>
      <c r="G34" s="190">
        <f>ROUND(G89*Содержание!$H$8*(1+$H$14)*(1-$H$15)*(1-$H$16),0)</f>
        <v>307529</v>
      </c>
      <c r="H34" s="190">
        <f>ROUND(H89*Содержание!$H$8*(1+$H$14)*(1-$H$15)*(1-$H$16),0)</f>
        <v>313504</v>
      </c>
      <c r="I34" s="190">
        <f>ROUND(I89*Содержание!$H$8*(1+$H$14)*(1-$H$15)*(1-$H$16),0)</f>
        <v>328374</v>
      </c>
      <c r="J34" s="190">
        <f>ROUND(J89*Содержание!$H$8*(1+$H$14)*(1-$H$15)*(1-$H$16),0)</f>
        <v>346162</v>
      </c>
      <c r="K34" s="190">
        <f>ROUND(K89*Содержание!$H$8*(1+$H$14)*(1-$H$15)*(1-$H$16),0)</f>
        <v>353110</v>
      </c>
      <c r="L34" s="190">
        <f>ROUND(L89*Содержание!$H$8*(1+$H$14)*(1-$H$15)*(1-$H$16),0)</f>
        <v>360753</v>
      </c>
      <c r="M34" s="190">
        <f>ROUND(M89*Содержание!$H$8*(1+$H$14)*(1-$H$15)*(1-$H$16),0)</f>
        <v>378678</v>
      </c>
      <c r="N34" s="190">
        <f>ROUND(N89*Содержание!$H$8*(1+$H$14)*(1-$H$15)*(1-$H$16),0)</f>
        <v>388683</v>
      </c>
      <c r="O34" s="190">
        <f>ROUND(O89*Содержание!$H$8*(1+$H$14)*(1-$H$15)*(1-$H$16),0)</f>
        <v>409946</v>
      </c>
      <c r="P34" s="190">
        <f>ROUND(P89*Содержание!$H$8*(1+$H$14)*(1-$H$15)*(1-$H$16),0)</f>
        <v>417312</v>
      </c>
      <c r="Q34" s="190">
        <f>ROUND(Q89*Содержание!$H$8*(1+$H$14)*(1-$H$15)*(1-$H$16),0)</f>
        <v>436905</v>
      </c>
      <c r="R34" s="190">
        <f>ROUND(R89*Содержание!$H$8*(1+$H$14)*(1-$H$15)*(1-$H$16),0)</f>
        <v>446911</v>
      </c>
      <c r="S34" s="190">
        <f>ROUND(S89*Содержание!$H$8*(1+$H$14)*(1-$H$15)*(1-$H$16),0)</f>
        <v>454691</v>
      </c>
      <c r="T34" s="190">
        <f>ROUND(T89*Содержание!$H$8*(1+$H$14)*(1-$H$15)*(1-$H$16),0)</f>
        <v>461919</v>
      </c>
      <c r="U34" s="190">
        <f>ROUND(U89*Содержание!$H$8*(1+$H$14)*(1-$H$15)*(1-$H$16),0)</f>
        <v>483319</v>
      </c>
      <c r="V34" s="190">
        <f>ROUND(V89*Содержание!$H$8*(1+$H$14)*(1-$H$15)*(1-$H$16),0)</f>
        <v>488876</v>
      </c>
      <c r="W34" s="190">
        <f>ROUND(W89*Содержание!$H$8*(1+$H$14)*(1-$H$15)*(1-$H$16),0)</f>
        <v>509029</v>
      </c>
      <c r="X34" s="190">
        <f>ROUND(X89*Содержание!$H$8*(1+$H$14)*(1-$H$15)*(1-$H$16),0)</f>
        <v>515282</v>
      </c>
      <c r="Y34" s="190">
        <f>ROUND(Y89*Содержание!$H$8*(1+$H$14)*(1-$H$15)*(1-$H$16),0)</f>
        <v>522368</v>
      </c>
      <c r="Z34" s="190">
        <f>ROUND(Z89*Содержание!$H$8*(1+$H$14)*(1-$H$15)*(1-$H$16),0)</f>
        <v>528206</v>
      </c>
      <c r="AA34" s="190">
        <f>ROUND(AA89*Содержание!$H$8*(1+$H$14)*(1-$H$15)*(1-$H$16),0)</f>
        <v>545854</v>
      </c>
      <c r="AB34" s="190">
        <f>ROUND(AB89*Содержание!$H$8*(1+$H$14)*(1-$H$15)*(1-$H$16),0)</f>
        <v>555024</v>
      </c>
      <c r="AC34" s="190">
        <f>ROUND(AC89*Содержание!$H$8*(1+$H$14)*(1-$H$15)*(1-$H$16),0)</f>
        <v>564337</v>
      </c>
      <c r="AD34" s="190">
        <f>ROUND(AD89*Содержание!$H$8*(1+$H$14)*(1-$H$15)*(1-$H$16),0)</f>
        <v>586569</v>
      </c>
      <c r="AE34" s="190">
        <f>ROUND(AE89*Содержание!$H$8*(1+$H$14)*(1-$H$15)*(1-$H$16),0)</f>
        <v>590184</v>
      </c>
      <c r="AF34" s="190">
        <f>ROUND(AF89*Содержание!$H$8*(1+$H$14)*(1-$H$15)*(1-$H$16),0)</f>
        <v>603108</v>
      </c>
      <c r="AG34" s="190">
        <f>ROUND(AG89*Содержание!$H$8*(1+$H$14)*(1-$H$15)*(1-$H$16),0)</f>
        <v>609083</v>
      </c>
      <c r="AH34" s="190">
        <f>ROUND(AH89*Содержание!$H$8*(1+$H$14)*(1-$H$15)*(1-$H$16),0)</f>
        <v>630483</v>
      </c>
      <c r="AI34" s="190">
        <f>ROUND(AI89*Содержание!$H$8*(1+$H$14)*(1-$H$15)*(1-$H$16),0)</f>
        <v>653552</v>
      </c>
      <c r="AJ34" s="190">
        <f>ROUND(AJ89*Содержание!$H$8*(1+$H$14)*(1-$H$15)*(1-$H$16),0)</f>
        <v>668003</v>
      </c>
      <c r="AK34" s="190">
        <f>ROUND(AK89*Содержание!$H$8*(1+$H$14)*(1-$H$15)*(1-$H$16),0)</f>
        <v>727063</v>
      </c>
      <c r="AL34" s="190">
        <f>ROUND(AL89*Содержание!$H$8*(1+$H$14)*(1-$H$15)*(1-$H$16),0)</f>
        <v>739569</v>
      </c>
      <c r="AM34" s="190">
        <f>ROUND(AM89*Содержание!$H$8*(1+$H$14)*(1-$H$15)*(1-$H$16),0)</f>
        <v>762637</v>
      </c>
      <c r="AN34" s="190">
        <f>ROUND(AN89*Содержание!$H$8*(1+$H$14)*(1-$H$15)*(1-$H$16),0)</f>
        <v>763889</v>
      </c>
      <c r="AO34" s="190">
        <f>ROUND(AO89*Содержание!$H$8*(1+$H$14)*(1-$H$15)*(1-$H$16),0)</f>
        <v>771394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181">
        <v>3625</v>
      </c>
      <c r="B35" s="190">
        <f>ROUND(B90*Содержание!$H$8*(1+$H$14)*(1-$H$15)*(1-$H$16),0)</f>
        <v>253471</v>
      </c>
      <c r="C35" s="190">
        <f>ROUND(C90*Содержание!$H$8*(1+$H$14)*(1-$H$15)*(1-$H$16),0)</f>
        <v>261947</v>
      </c>
      <c r="D35" s="190">
        <f>ROUND(D90*Содержание!$H$8*(1+$H$14)*(1-$H$15)*(1-$H$16),0)</f>
        <v>267229</v>
      </c>
      <c r="E35" s="190">
        <f>ROUND(E90*Содержание!$H$8*(1+$H$14)*(1-$H$15)*(1-$H$16),0)</f>
        <v>289879</v>
      </c>
      <c r="F35" s="190">
        <f>ROUND(F90*Содержание!$H$8*(1+$H$14)*(1-$H$15)*(1-$H$16),0)</f>
        <v>300161</v>
      </c>
      <c r="G35" s="190">
        <f>ROUND(G90*Содержание!$H$8*(1+$H$14)*(1-$H$15)*(1-$H$16),0)</f>
        <v>310031</v>
      </c>
      <c r="H35" s="190">
        <f>ROUND(H90*Содержание!$H$8*(1+$H$14)*(1-$H$15)*(1-$H$16),0)</f>
        <v>326705</v>
      </c>
      <c r="I35" s="190">
        <f>ROUND(I90*Содержание!$H$8*(1+$H$14)*(1-$H$15)*(1-$H$16),0)</f>
        <v>342551</v>
      </c>
      <c r="J35" s="190">
        <f>ROUND(J90*Содержание!$H$8*(1+$H$14)*(1-$H$15)*(1-$H$16),0)</f>
        <v>361725</v>
      </c>
      <c r="K35" s="190">
        <f>ROUND(K90*Содержание!$H$8*(1+$H$14)*(1-$H$15)*(1-$H$16),0)</f>
        <v>369787</v>
      </c>
      <c r="L35" s="190">
        <f>ROUND(L90*Содержание!$H$8*(1+$H$14)*(1-$H$15)*(1-$H$16),0)</f>
        <v>376455</v>
      </c>
      <c r="M35" s="190">
        <f>ROUND(M90*Содержание!$H$8*(1+$H$14)*(1-$H$15)*(1-$H$16),0)</f>
        <v>394799</v>
      </c>
      <c r="N35" s="190">
        <f>ROUND(N90*Содержание!$H$8*(1+$H$14)*(1-$H$15)*(1-$H$16),0)</f>
        <v>406054</v>
      </c>
      <c r="O35" s="190">
        <f>ROUND(O90*Содержание!$H$8*(1+$H$14)*(1-$H$15)*(1-$H$16),0)</f>
        <v>427872</v>
      </c>
      <c r="P35" s="190">
        <f>ROUND(P90*Содержание!$H$8*(1+$H$14)*(1-$H$15)*(1-$H$16),0)</f>
        <v>435377</v>
      </c>
      <c r="Q35" s="190">
        <f>ROUND(Q90*Содержание!$H$8*(1+$H$14)*(1-$H$15)*(1-$H$16),0)</f>
        <v>442604</v>
      </c>
      <c r="R35" s="190">
        <f>ROUND(R90*Содержание!$H$8*(1+$H$14)*(1-$H$15)*(1-$H$16),0)</f>
        <v>466227</v>
      </c>
      <c r="S35" s="190">
        <f>ROUND(S90*Содержание!$H$8*(1+$H$14)*(1-$H$15)*(1-$H$16),0)</f>
        <v>474426</v>
      </c>
      <c r="T35" s="190">
        <f>ROUND(T90*Содержание!$H$8*(1+$H$14)*(1-$H$15)*(1-$H$16),0)</f>
        <v>481653</v>
      </c>
      <c r="U35" s="190">
        <f>ROUND(U90*Содержание!$H$8*(1+$H$14)*(1-$H$15)*(1-$H$16),0)</f>
        <v>488462</v>
      </c>
      <c r="V35" s="190">
        <f>ROUND(V90*Содержание!$H$8*(1+$H$14)*(1-$H$15)*(1-$H$16),0)</f>
        <v>510140</v>
      </c>
      <c r="W35" s="190">
        <f>ROUND(W90*Содержание!$H$8*(1+$H$14)*(1-$H$15)*(1-$H$16),0)</f>
        <v>525702</v>
      </c>
      <c r="X35" s="190">
        <f>ROUND(X90*Содержание!$H$8*(1+$H$14)*(1-$H$15)*(1-$H$16),0)</f>
        <v>537932</v>
      </c>
      <c r="Y35" s="190">
        <f>ROUND(Y90*Содержание!$H$8*(1+$H$14)*(1-$H$15)*(1-$H$16),0)</f>
        <v>544188</v>
      </c>
      <c r="Z35" s="190">
        <f>ROUND(Z90*Содержание!$H$8*(1+$H$14)*(1-$H$15)*(1-$H$16),0)</f>
        <v>558638</v>
      </c>
      <c r="AA35" s="190">
        <f>ROUND(AA90*Содержание!$H$8*(1+$H$14)*(1-$H$15)*(1-$H$16),0)</f>
        <v>578371</v>
      </c>
      <c r="AB35" s="190">
        <f>ROUND(AB90*Содержание!$H$8*(1+$H$14)*(1-$H$15)*(1-$H$16),0)</f>
        <v>588376</v>
      </c>
      <c r="AC35" s="190">
        <f>ROUND(AC90*Содержание!$H$8*(1+$H$14)*(1-$H$15)*(1-$H$16),0)</f>
        <v>610888</v>
      </c>
      <c r="AD35" s="190">
        <f>ROUND(AD90*Содержание!$H$8*(1+$H$14)*(1-$H$15)*(1-$H$16),0)</f>
        <v>611584</v>
      </c>
      <c r="AE35" s="190">
        <f>ROUND(AE90*Содержание!$H$8*(1+$H$14)*(1-$H$15)*(1-$H$16),0)</f>
        <v>631871</v>
      </c>
      <c r="AF35" s="190">
        <f>ROUND(AF90*Содержание!$H$8*(1+$H$14)*(1-$H$15)*(1-$H$16),0)</f>
        <v>638959</v>
      </c>
      <c r="AG35" s="190">
        <f>ROUND(AG90*Содержание!$H$8*(1+$H$14)*(1-$H$15)*(1-$H$16),0)</f>
        <v>648268</v>
      </c>
      <c r="AH35" s="190">
        <f>ROUND(AH90*Содержание!$H$8*(1+$H$14)*(1-$H$15)*(1-$H$16),0)</f>
        <v>676202</v>
      </c>
      <c r="AI35" s="190">
        <f>ROUND(AI90*Содержание!$H$8*(1+$H$14)*(1-$H$15)*(1-$H$16),0)</f>
        <v>761801</v>
      </c>
      <c r="AJ35" s="190">
        <f>ROUND(AJ90*Содержание!$H$8*(1+$H$14)*(1-$H$15)*(1-$H$16),0)</f>
        <v>774174</v>
      </c>
      <c r="AK35" s="190">
        <f>ROUND(AK90*Содержание!$H$8*(1+$H$14)*(1-$H$15)*(1-$H$16),0)</f>
        <v>777369</v>
      </c>
      <c r="AL35" s="190">
        <f>ROUND(AL90*Содержание!$H$8*(1+$H$14)*(1-$H$15)*(1-$H$16),0)</f>
        <v>780288</v>
      </c>
      <c r="AM35" s="190">
        <f>ROUND(AM90*Содержание!$H$8*(1+$H$14)*(1-$H$15)*(1-$H$16),0)</f>
        <v>786261</v>
      </c>
      <c r="AN35" s="190">
        <f>ROUND(AN90*Содержание!$H$8*(1+$H$14)*(1-$H$15)*(1-$H$16),0)</f>
        <v>829062</v>
      </c>
      <c r="AO35" s="190">
        <f>ROUND(AO90*Содержание!$H$8*(1+$H$14)*(1-$H$15)*(1-$H$16),0)</f>
        <v>836567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181">
        <v>3750</v>
      </c>
      <c r="B36" s="190">
        <f>ROUND(B91*Содержание!$H$8*(1+$H$14)*(1-$H$15)*(1-$H$16),0)</f>
        <v>259726</v>
      </c>
      <c r="C36" s="190">
        <f>ROUND(C91*Содержание!$H$8*(1+$H$14)*(1-$H$15)*(1-$H$16),0)</f>
        <v>283482</v>
      </c>
      <c r="D36" s="190">
        <f>ROUND(D91*Содержание!$H$8*(1+$H$14)*(1-$H$15)*(1-$H$16),0)</f>
        <v>291197</v>
      </c>
      <c r="E36" s="190">
        <f>ROUND(E91*Содержание!$H$8*(1+$H$14)*(1-$H$15)*(1-$H$16),0)</f>
        <v>307112</v>
      </c>
      <c r="F36" s="190">
        <f>ROUND(F91*Содержание!$H$8*(1+$H$14)*(1-$H$15)*(1-$H$16),0)</f>
        <v>319340</v>
      </c>
      <c r="G36" s="190">
        <f>ROUND(G91*Содержание!$H$8*(1+$H$14)*(1-$H$15)*(1-$H$16),0)</f>
        <v>339316</v>
      </c>
      <c r="H36" s="190">
        <f>ROUND(H91*Содержание!$H$8*(1+$H$14)*(1-$H$15)*(1-$H$16),0)</f>
        <v>346639</v>
      </c>
      <c r="I36" s="190">
        <f>ROUND(I91*Содержание!$H$8*(1+$H$14)*(1-$H$15)*(1-$H$16),0)</f>
        <v>354223</v>
      </c>
      <c r="J36" s="190">
        <f>ROUND(J91*Содержание!$H$8*(1+$H$14)*(1-$H$15)*(1-$H$16),0)</f>
        <v>385081</v>
      </c>
      <c r="K36" s="190">
        <f>ROUND(K91*Содержание!$H$8*(1+$H$14)*(1-$H$15)*(1-$H$16),0)</f>
        <v>392665</v>
      </c>
      <c r="L36" s="190">
        <f>ROUND(L91*Содержание!$H$8*(1+$H$14)*(1-$H$15)*(1-$H$16),0)</f>
        <v>402211</v>
      </c>
      <c r="M36" s="190">
        <f>ROUND(M91*Содержание!$H$8*(1+$H$14)*(1-$H$15)*(1-$H$16),0)</f>
        <v>412150</v>
      </c>
      <c r="N36" s="190">
        <f>ROUND(N91*Содержание!$H$8*(1+$H$14)*(1-$H$15)*(1-$H$16),0)</f>
        <v>435030</v>
      </c>
      <c r="O36" s="190">
        <f>ROUND(O91*Содержание!$H$8*(1+$H$14)*(1-$H$15)*(1-$H$16),0)</f>
        <v>456865</v>
      </c>
      <c r="P36" s="190">
        <f>ROUND(P91*Содержание!$H$8*(1+$H$14)*(1-$H$15)*(1-$H$16),0)</f>
        <v>464449</v>
      </c>
      <c r="Q36" s="190">
        <f>ROUND(Q91*Содержание!$H$8*(1+$H$14)*(1-$H$15)*(1-$H$16),0)</f>
        <v>471512</v>
      </c>
      <c r="R36" s="190">
        <f>ROUND(R91*Содержание!$H$8*(1+$H$14)*(1-$H$15)*(1-$H$16),0)</f>
        <v>472756</v>
      </c>
      <c r="S36" s="190">
        <f>ROUND(S91*Содержание!$H$8*(1+$H$14)*(1-$H$15)*(1-$H$16),0)</f>
        <v>473314</v>
      </c>
      <c r="T36" s="190">
        <f>ROUND(T91*Содержание!$H$8*(1+$H$14)*(1-$H$15)*(1-$H$16),0)</f>
        <v>480540</v>
      </c>
      <c r="U36" s="190">
        <f>ROUND(U91*Содержание!$H$8*(1+$H$14)*(1-$H$15)*(1-$H$16),0)</f>
        <v>502773</v>
      </c>
      <c r="V36" s="190">
        <f>ROUND(V91*Содержание!$H$8*(1+$H$14)*(1-$H$15)*(1-$H$16),0)</f>
        <v>509029</v>
      </c>
      <c r="W36" s="190">
        <f>ROUND(W91*Содержание!$H$8*(1+$H$14)*(1-$H$15)*(1-$H$16),0)</f>
        <v>530290</v>
      </c>
      <c r="X36" s="190">
        <f>ROUND(X91*Содержание!$H$8*(1+$H$14)*(1-$H$15)*(1-$H$16),0)</f>
        <v>537515</v>
      </c>
      <c r="Y36" s="190">
        <f>ROUND(Y91*Содержание!$H$8*(1+$H$14)*(1-$H$15)*(1-$H$16),0)</f>
        <v>566836</v>
      </c>
      <c r="Z36" s="190">
        <f>ROUND(Z91*Содержание!$H$8*(1+$H$14)*(1-$H$15)*(1-$H$16),0)</f>
        <v>555720</v>
      </c>
      <c r="AA36" s="190">
        <f>ROUND(AA91*Содержание!$H$8*(1+$H$14)*(1-$H$15)*(1-$H$16),0)</f>
        <v>586987</v>
      </c>
      <c r="AB36" s="190">
        <f>ROUND(AB91*Содержание!$H$8*(1+$H$14)*(1-$H$15)*(1-$H$16),0)</f>
        <v>596575</v>
      </c>
      <c r="AC36" s="190">
        <f>ROUND(AC91*Содержание!$H$8*(1+$H$14)*(1-$H$15)*(1-$H$16),0)</f>
        <v>597549</v>
      </c>
      <c r="AD36" s="190">
        <f>ROUND(AD91*Содержание!$H$8*(1+$H$14)*(1-$H$15)*(1-$H$16),0)</f>
        <v>603523</v>
      </c>
      <c r="AE36" s="190">
        <f>ROUND(AE91*Содержание!$H$8*(1+$H$14)*(1-$H$15)*(1-$H$16),0)</f>
        <v>613669</v>
      </c>
      <c r="AF36" s="190">
        <f>ROUND(AF91*Содержание!$H$8*(1+$H$14)*(1-$H$15)*(1-$H$16),0)</f>
        <v>634096</v>
      </c>
      <c r="AG36" s="190">
        <f>ROUND(AG91*Содержание!$H$8*(1+$H$14)*(1-$H$15)*(1-$H$16),0)</f>
        <v>644795</v>
      </c>
      <c r="AH36" s="190">
        <f>ROUND(AH91*Содержание!$H$8*(1+$H$14)*(1-$H$15)*(1-$H$16),0)</f>
        <v>741654</v>
      </c>
      <c r="AI36" s="190">
        <f>ROUND(AI91*Содержание!$H$8*(1+$H$14)*(1-$H$15)*(1-$H$16),0)</f>
        <v>743462</v>
      </c>
      <c r="AJ36" s="190">
        <f>ROUND(AJ91*Содержание!$H$8*(1+$H$14)*(1-$H$15)*(1-$H$16),0)</f>
        <v>756385</v>
      </c>
      <c r="AK36" s="190">
        <f>ROUND(AK91*Содержание!$H$8*(1+$H$14)*(1-$H$15)*(1-$H$16),0)</f>
        <v>764584</v>
      </c>
      <c r="AL36" s="190">
        <f>ROUND(AL91*Содержание!$H$8*(1+$H$14)*(1-$H$15)*(1-$H$16),0)</f>
        <v>771394</v>
      </c>
      <c r="AM36" s="190">
        <f>ROUND(AM91*Содержание!$H$8*(1+$H$14)*(1-$H$15)*(1-$H$16),0)</f>
        <v>807386</v>
      </c>
      <c r="AN36" s="190">
        <f>ROUND(AN91*Содержание!$H$8*(1+$H$14)*(1-$H$15)*(1-$H$16),0)</f>
        <v>808632</v>
      </c>
      <c r="AO36" s="190">
        <f>ROUND(AO91*Содержание!$H$8*(1+$H$14)*(1-$H$15)*(1-$H$16),0)</f>
        <v>812109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181">
        <v>3875</v>
      </c>
      <c r="B37" s="190">
        <f>ROUND(B92*Содержание!$H$8*(1+$H$14)*(1-$H$15)*(1-$H$16),0)</f>
        <v>265562</v>
      </c>
      <c r="C37" s="190">
        <f>ROUND(C92*Содержание!$H$8*(1+$H$14)*(1-$H$15)*(1-$H$16),0)</f>
        <v>286618</v>
      </c>
      <c r="D37" s="190">
        <f>ROUND(D92*Содержание!$H$8*(1+$H$14)*(1-$H$15)*(1-$H$16),0)</f>
        <v>293912</v>
      </c>
      <c r="E37" s="190">
        <f>ROUND(E92*Содержание!$H$8*(1+$H$14)*(1-$H$15)*(1-$H$16),0)</f>
        <v>309613</v>
      </c>
      <c r="F37" s="190">
        <f>ROUND(F92*Содержание!$H$8*(1+$H$14)*(1-$H$15)*(1-$H$16),0)</f>
        <v>323232</v>
      </c>
      <c r="G37" s="190">
        <f>ROUND(G92*Содержание!$H$8*(1+$H$14)*(1-$H$15)*(1-$H$16),0)</f>
        <v>344806</v>
      </c>
      <c r="H37" s="190">
        <f>ROUND(H92*Содержание!$H$8*(1+$H$14)*(1-$H$15)*(1-$H$16),0)</f>
        <v>350950</v>
      </c>
      <c r="I37" s="190">
        <f>ROUND(I92*Содержание!$H$8*(1+$H$14)*(1-$H$15)*(1-$H$16),0)</f>
        <v>368256</v>
      </c>
      <c r="J37" s="190">
        <f>ROUND(J92*Содержание!$H$8*(1+$H$14)*(1-$H$15)*(1-$H$16),0)</f>
        <v>388872</v>
      </c>
      <c r="K37" s="190">
        <f>ROUND(K92*Содержание!$H$8*(1+$H$14)*(1-$H$15)*(1-$H$16),0)</f>
        <v>397503</v>
      </c>
      <c r="L37" s="190">
        <f>ROUND(L92*Содержание!$H$8*(1+$H$14)*(1-$H$15)*(1-$H$16),0)</f>
        <v>406918</v>
      </c>
      <c r="M37" s="190">
        <f>ROUND(M92*Содержание!$H$8*(1+$H$14)*(1-$H$15)*(1-$H$16),0)</f>
        <v>417035</v>
      </c>
      <c r="N37" s="190">
        <f>ROUND(N92*Содержание!$H$8*(1+$H$14)*(1-$H$15)*(1-$H$16),0)</f>
        <v>439865</v>
      </c>
      <c r="O37" s="190">
        <f>ROUND(O92*Содержание!$H$8*(1+$H$14)*(1-$H$15)*(1-$H$16),0)</f>
        <v>462489</v>
      </c>
      <c r="P37" s="190">
        <f>ROUND(P92*Содержание!$H$8*(1+$H$14)*(1-$H$15)*(1-$H$16),0)</f>
        <v>470072</v>
      </c>
      <c r="Q37" s="190">
        <f>ROUND(Q92*Содержание!$H$8*(1+$H$14)*(1-$H$15)*(1-$H$16),0)</f>
        <v>477761</v>
      </c>
      <c r="R37" s="190">
        <f>ROUND(R92*Содержание!$H$8*(1+$H$14)*(1-$H$15)*(1-$H$16),0)</f>
        <v>501979</v>
      </c>
      <c r="S37" s="190">
        <f>ROUND(S92*Содержание!$H$8*(1+$H$14)*(1-$H$15)*(1-$H$16),0)</f>
        <v>510999</v>
      </c>
      <c r="T37" s="190">
        <f>ROUND(T92*Содержание!$H$8*(1+$H$14)*(1-$H$15)*(1-$H$16),0)</f>
        <v>518714</v>
      </c>
      <c r="U37" s="190">
        <f>ROUND(U92*Содержание!$H$8*(1+$H$14)*(1-$H$15)*(1-$H$16),0)</f>
        <v>527509</v>
      </c>
      <c r="V37" s="190">
        <f>ROUND(V92*Содержание!$H$8*(1+$H$14)*(1-$H$15)*(1-$H$16),0)</f>
        <v>551011</v>
      </c>
      <c r="W37" s="190">
        <f>ROUND(W92*Содержание!$H$8*(1+$H$14)*(1-$H$15)*(1-$H$16),0)</f>
        <v>574811</v>
      </c>
      <c r="X37" s="190">
        <f>ROUND(X92*Содержание!$H$8*(1+$H$14)*(1-$H$15)*(1-$H$16),0)</f>
        <v>582132</v>
      </c>
      <c r="Y37" s="190">
        <f>ROUND(Y92*Содержание!$H$8*(1+$H$14)*(1-$H$15)*(1-$H$16),0)</f>
        <v>589626</v>
      </c>
      <c r="Z37" s="190">
        <f>ROUND(Z92*Содержание!$H$8*(1+$H$14)*(1-$H$15)*(1-$H$16),0)</f>
        <v>596156</v>
      </c>
      <c r="AA37" s="190">
        <f>ROUND(AA92*Содержание!$H$8*(1+$H$14)*(1-$H$15)*(1-$H$16),0)</f>
        <v>601578</v>
      </c>
      <c r="AB37" s="190">
        <f>ROUND(AB92*Содержание!$H$8*(1+$H$14)*(1-$H$15)*(1-$H$16),0)</f>
        <v>611027</v>
      </c>
      <c r="AC37" s="190">
        <f>ROUND(AC92*Содержание!$H$8*(1+$H$14)*(1-$H$15)*(1-$H$16),0)</f>
        <v>621034</v>
      </c>
      <c r="AD37" s="190">
        <f>ROUND(AD92*Содержание!$H$8*(1+$H$14)*(1-$H$15)*(1-$H$16),0)</f>
        <v>631176</v>
      </c>
      <c r="AE37" s="190">
        <f>ROUND(AE92*Содержание!$H$8*(1+$H$14)*(1-$H$15)*(1-$H$16),0)</f>
        <v>641462</v>
      </c>
      <c r="AF37" s="190">
        <f>ROUND(AF92*Содержание!$H$8*(1+$H$14)*(1-$H$15)*(1-$H$16),0)</f>
        <v>713305</v>
      </c>
      <c r="AG37" s="190">
        <f>ROUND(AG92*Содержание!$H$8*(1+$H$14)*(1-$H$15)*(1-$H$16),0)</f>
        <v>720391</v>
      </c>
      <c r="AH37" s="190">
        <f>ROUND(AH92*Содержание!$H$8*(1+$H$14)*(1-$H$15)*(1-$H$16),0)</f>
        <v>770698</v>
      </c>
      <c r="AI37" s="190">
        <f>ROUND(AI92*Содержание!$H$8*(1+$H$14)*(1-$H$15)*(1-$H$16),0)</f>
        <v>778619</v>
      </c>
      <c r="AJ37" s="190">
        <f>ROUND(AJ92*Содержание!$H$8*(1+$H$14)*(1-$H$15)*(1-$H$16),0)</f>
        <v>805855</v>
      </c>
      <c r="AK37" s="190">
        <f>ROUND(AK92*Содержание!$H$8*(1+$H$14)*(1-$H$15)*(1-$H$16),0)</f>
        <v>813637</v>
      </c>
      <c r="AL37" s="190">
        <f>ROUND(AL92*Содержание!$H$8*(1+$H$14)*(1-$H$15)*(1-$H$16),0)</f>
        <v>835595</v>
      </c>
      <c r="AM37" s="190">
        <f>ROUND(AM92*Содержание!$H$8*(1+$H$14)*(1-$H$15)*(1-$H$16),0)</f>
        <v>855188</v>
      </c>
      <c r="AN37" s="190">
        <f>ROUND(AN92*Содержание!$H$8*(1+$H$14)*(1-$H$15)*(1-$H$16),0)</f>
        <v>856578</v>
      </c>
      <c r="AO37" s="190">
        <f>ROUND(AO92*Содержание!$H$8*(1+$H$14)*(1-$H$15)*(1-$H$16),0)</f>
        <v>857413</v>
      </c>
      <c r="AP37" s="77"/>
      <c r="AQ37" s="119" t="s">
        <v>669</v>
      </c>
      <c r="AR37" s="13"/>
      <c r="AS37" s="103"/>
      <c r="AT37" s="103"/>
      <c r="AU37" s="103"/>
      <c r="AV37" s="119" t="s">
        <v>660</v>
      </c>
      <c r="AW37" s="103"/>
      <c r="AX37" s="103"/>
      <c r="AY37" s="103"/>
      <c r="AZ37" s="103"/>
    </row>
    <row r="38" spans="1:52">
      <c r="A38" s="181">
        <v>4000</v>
      </c>
      <c r="B38" s="190">
        <f>ROUND(B93*Содержание!$H$8*(1+$H$14)*(1-$H$15)*(1-$H$16),0)</f>
        <v>272230</v>
      </c>
      <c r="C38" s="190">
        <f>ROUND(C93*Содержание!$H$8*(1+$H$14)*(1-$H$15)*(1-$H$16),0)</f>
        <v>295716</v>
      </c>
      <c r="D38" s="190">
        <f>ROUND(D93*Содержание!$H$8*(1+$H$14)*(1-$H$15)*(1-$H$16),0)</f>
        <v>304193</v>
      </c>
      <c r="E38" s="190">
        <f>ROUND(E93*Содержание!$H$8*(1+$H$14)*(1-$H$15)*(1-$H$16),0)</f>
        <v>320455</v>
      </c>
      <c r="F38" s="190">
        <f>ROUND(F93*Содержание!$H$8*(1+$H$14)*(1-$H$15)*(1-$H$16),0)</f>
        <v>330320</v>
      </c>
      <c r="G38" s="190">
        <f>ROUND(G93*Содержание!$H$8*(1+$H$14)*(1-$H$15)*(1-$H$16),0)</f>
        <v>349220</v>
      </c>
      <c r="H38" s="190">
        <f>ROUND(H93*Содержание!$H$8*(1+$H$14)*(1-$H$15)*(1-$H$16),0)</f>
        <v>355610</v>
      </c>
      <c r="I38" s="190">
        <f>ROUND(I93*Содержание!$H$8*(1+$H$14)*(1-$H$15)*(1-$H$16),0)</f>
        <v>372843</v>
      </c>
      <c r="J38" s="190">
        <f>ROUND(J93*Содержание!$H$8*(1+$H$14)*(1-$H$15)*(1-$H$16),0)</f>
        <v>392992</v>
      </c>
      <c r="K38" s="190">
        <f>ROUND(K93*Содержание!$H$8*(1+$H$14)*(1-$H$15)*(1-$H$16),0)</f>
        <v>401607</v>
      </c>
      <c r="L38" s="190">
        <f>ROUND(L93*Содержание!$H$8*(1+$H$14)*(1-$H$15)*(1-$H$16),0)</f>
        <v>409528</v>
      </c>
      <c r="M38" s="190">
        <f>ROUND(M93*Содержание!$H$8*(1+$H$14)*(1-$H$15)*(1-$H$16),0)</f>
        <v>430094</v>
      </c>
      <c r="N38" s="190">
        <f>ROUND(N93*Содержание!$H$8*(1+$H$14)*(1-$H$15)*(1-$H$16),0)</f>
        <v>443575</v>
      </c>
      <c r="O38" s="190">
        <f>ROUND(O93*Содержание!$H$8*(1+$H$14)*(1-$H$15)*(1-$H$16),0)</f>
        <v>468728</v>
      </c>
      <c r="P38" s="190">
        <f>ROUND(P93*Содержание!$H$8*(1+$H$14)*(1-$H$15)*(1-$H$16),0)</f>
        <v>476370</v>
      </c>
      <c r="Q38" s="190">
        <f>ROUND(Q93*Содержание!$H$8*(1+$H$14)*(1-$H$15)*(1-$H$16),0)</f>
        <v>484432</v>
      </c>
      <c r="R38" s="190">
        <f>ROUND(R93*Содержание!$H$8*(1+$H$14)*(1-$H$15)*(1-$H$16),0)</f>
        <v>509723</v>
      </c>
      <c r="S38" s="190">
        <f>ROUND(S93*Содержание!$H$8*(1+$H$14)*(1-$H$15)*(1-$H$16),0)</f>
        <v>518198</v>
      </c>
      <c r="T38" s="190">
        <f>ROUND(T93*Содержание!$H$8*(1+$H$14)*(1-$H$15)*(1-$H$16),0)</f>
        <v>526121</v>
      </c>
      <c r="U38" s="190">
        <f>ROUND(U93*Содержание!$H$8*(1+$H$14)*(1-$H$15)*(1-$H$16),0)</f>
        <v>550438</v>
      </c>
      <c r="V38" s="190">
        <f>ROUND(V93*Содержание!$H$8*(1+$H$14)*(1-$H$15)*(1-$H$16),0)</f>
        <v>558081</v>
      </c>
      <c r="W38" s="190">
        <f>ROUND(W93*Содержание!$H$8*(1+$H$14)*(1-$H$15)*(1-$H$16),0)</f>
        <v>581150</v>
      </c>
      <c r="X38" s="190">
        <f>ROUND(X93*Содержание!$H$8*(1+$H$14)*(1-$H$15)*(1-$H$16),0)</f>
        <v>589349</v>
      </c>
      <c r="Y38" s="190">
        <f>ROUND(Y93*Содержание!$H$8*(1+$H$14)*(1-$H$15)*(1-$H$16),0)</f>
        <v>597964</v>
      </c>
      <c r="Z38" s="190">
        <f>ROUND(Z93*Содержание!$H$8*(1+$H$14)*(1-$H$15)*(1-$H$16),0)</f>
        <v>599631</v>
      </c>
      <c r="AA38" s="190">
        <f>ROUND(AA93*Содержание!$H$8*(1+$H$14)*(1-$H$15)*(1-$H$16),0)</f>
        <v>601857</v>
      </c>
      <c r="AB38" s="190">
        <f>ROUND(AB93*Содержание!$H$8*(1+$H$14)*(1-$H$15)*(1-$H$16),0)</f>
        <v>624645</v>
      </c>
      <c r="AC38" s="190">
        <f>ROUND(AC93*Содержание!$H$8*(1+$H$14)*(1-$H$15)*(1-$H$16),0)</f>
        <v>628537</v>
      </c>
      <c r="AD38" s="190">
        <f>ROUND(AD93*Содержание!$H$8*(1+$H$14)*(1-$H$15)*(1-$H$16),0)</f>
        <v>632010</v>
      </c>
      <c r="AE38" s="190">
        <f>ROUND(AE93*Содержание!$H$8*(1+$H$14)*(1-$H$15)*(1-$H$16),0)</f>
        <v>698715</v>
      </c>
      <c r="AF38" s="190">
        <f>ROUND(AF93*Содержание!$H$8*(1+$H$14)*(1-$H$15)*(1-$H$16),0)</f>
        <v>718448</v>
      </c>
      <c r="AG38" s="190">
        <f>ROUND(AG93*Содержание!$H$8*(1+$H$14)*(1-$H$15)*(1-$H$16),0)</f>
        <v>725535</v>
      </c>
      <c r="AH38" s="190">
        <f>ROUND(AH93*Содержание!$H$8*(1+$H$14)*(1-$H$15)*(1-$H$16),0)</f>
        <v>770698</v>
      </c>
      <c r="AI38" s="190">
        <f>ROUND(AI93*Содержание!$H$8*(1+$H$14)*(1-$H$15)*(1-$H$16),0)</f>
        <v>787788</v>
      </c>
      <c r="AJ38" s="190">
        <f>ROUND(AJ93*Содержание!$H$8*(1+$H$14)*(1-$H$15)*(1-$H$16),0)</f>
        <v>805855</v>
      </c>
      <c r="AK38" s="190">
        <f>ROUND(AK93*Содержание!$H$8*(1+$H$14)*(1-$H$15)*(1-$H$16),0)</f>
        <v>819056</v>
      </c>
      <c r="AL38" s="190">
        <f>ROUND(AL93*Содержание!$H$8*(1+$H$14)*(1-$H$15)*(1-$H$16),0)</f>
        <v>836151</v>
      </c>
      <c r="AM38" s="190">
        <f>ROUND(AM93*Содержание!$H$8*(1+$H$14)*(1-$H$15)*(1-$H$16),0)</f>
        <v>855328</v>
      </c>
      <c r="AN38" s="190">
        <f>ROUND(AN93*Содержание!$H$8*(1+$H$14)*(1-$H$15)*(1-$H$16),0)</f>
        <v>856857</v>
      </c>
      <c r="AO38" s="190">
        <f>ROUND(AO93*Содержание!$H$8*(1+$H$14)*(1-$H$15)*(1-$H$16),0)</f>
        <v>858660</v>
      </c>
      <c r="AP38" s="77"/>
      <c r="AQ38" s="119" t="s">
        <v>296</v>
      </c>
      <c r="AR38" s="13"/>
      <c r="AS38" s="103"/>
      <c r="AT38" s="103"/>
      <c r="AU38" s="103"/>
      <c r="AV38" s="119" t="s">
        <v>289</v>
      </c>
      <c r="AW38" s="103"/>
      <c r="AX38" s="103"/>
      <c r="AY38" s="103"/>
      <c r="AZ38" s="103"/>
    </row>
    <row r="39" spans="1:52">
      <c r="A39" s="181">
        <v>4125</v>
      </c>
      <c r="B39" s="190">
        <f>ROUND(B94*Содержание!$H$8*(1+$H$14)*(1-$H$15)*(1-$H$16),0)</f>
        <v>283629</v>
      </c>
      <c r="C39" s="190">
        <f>ROUND(C94*Содержание!$H$8*(1+$H$14)*(1-$H$15)*(1-$H$16),0)</f>
        <v>300025</v>
      </c>
      <c r="D39" s="190">
        <f>ROUND(D94*Содержание!$H$8*(1+$H$14)*(1-$H$15)*(1-$H$16),0)</f>
        <v>307529</v>
      </c>
      <c r="E39" s="190">
        <f>ROUND(E94*Содержание!$H$8*(1+$H$14)*(1-$H$15)*(1-$H$16),0)</f>
        <v>324760</v>
      </c>
      <c r="F39" s="190">
        <f>ROUND(F94*Содержание!$H$8*(1+$H$14)*(1-$H$15)*(1-$H$16),0)</f>
        <v>338656</v>
      </c>
      <c r="G39" s="190">
        <f>ROUND(G94*Содержание!$H$8*(1+$H$14)*(1-$H$15)*(1-$H$16),0)</f>
        <v>362559</v>
      </c>
      <c r="H39" s="190">
        <f>ROUND(H94*Содержание!$H$8*(1+$H$14)*(1-$H$15)*(1-$H$16),0)</f>
        <v>370482</v>
      </c>
      <c r="I39" s="190">
        <f>ROUND(I94*Содержание!$H$8*(1+$H$14)*(1-$H$15)*(1-$H$16),0)</f>
        <v>389656</v>
      </c>
      <c r="J39" s="190">
        <f>ROUND(J94*Содержание!$H$8*(1+$H$14)*(1-$H$15)*(1-$H$16),0)</f>
        <v>409668</v>
      </c>
      <c r="K39" s="190">
        <f>ROUND(K94*Содержание!$H$8*(1+$H$14)*(1-$H$15)*(1-$H$16),0)</f>
        <v>416617</v>
      </c>
      <c r="L39" s="190">
        <f>ROUND(L94*Содержание!$H$8*(1+$H$14)*(1-$H$15)*(1-$H$16),0)</f>
        <v>424536</v>
      </c>
      <c r="M39" s="190">
        <f>ROUND(M94*Содержание!$H$8*(1+$H$14)*(1-$H$15)*(1-$H$16),0)</f>
        <v>446215</v>
      </c>
      <c r="N39" s="190">
        <f>ROUND(N94*Содержание!$H$8*(1+$H$14)*(1-$H$15)*(1-$H$16),0)</f>
        <v>457609</v>
      </c>
      <c r="O39" s="190">
        <f>ROUND(O94*Содержание!$H$8*(1+$H$14)*(1-$H$15)*(1-$H$16),0)</f>
        <v>482233</v>
      </c>
      <c r="P39" s="190">
        <f>ROUND(P94*Содержание!$H$8*(1+$H$14)*(1-$H$15)*(1-$H$16),0)</f>
        <v>492490</v>
      </c>
      <c r="Q39" s="190">
        <f>ROUND(Q94*Содержание!$H$8*(1+$H$14)*(1-$H$15)*(1-$H$16),0)</f>
        <v>502358</v>
      </c>
      <c r="R39" s="190">
        <f>ROUND(R94*Содержание!$H$8*(1+$H$14)*(1-$H$15)*(1-$H$16),0)</f>
        <v>530010</v>
      </c>
      <c r="S39" s="190">
        <f>ROUND(S94*Содержание!$H$8*(1+$H$14)*(1-$H$15)*(1-$H$16),0)</f>
        <v>539185</v>
      </c>
      <c r="T39" s="190">
        <f>ROUND(T94*Содержание!$H$8*(1+$H$14)*(1-$H$15)*(1-$H$16),0)</f>
        <v>546827</v>
      </c>
      <c r="U39" s="190">
        <f>ROUND(U94*Содержание!$H$8*(1+$H$14)*(1-$H$15)*(1-$H$16),0)</f>
        <v>569755</v>
      </c>
      <c r="V39" s="190">
        <f>ROUND(V94*Содержание!$H$8*(1+$H$14)*(1-$H$15)*(1-$H$16),0)</f>
        <v>577536</v>
      </c>
      <c r="W39" s="190">
        <f>ROUND(W94*Содержание!$H$8*(1+$H$14)*(1-$H$15)*(1-$H$16),0)</f>
        <v>601353</v>
      </c>
      <c r="X39" s="190">
        <f>ROUND(X94*Содержание!$H$8*(1+$H$14)*(1-$H$15)*(1-$H$16),0)</f>
        <v>610472</v>
      </c>
      <c r="Y39" s="190">
        <f>ROUND(Y94*Содержание!$H$8*(1+$H$14)*(1-$H$15)*(1-$H$16),0)</f>
        <v>618530</v>
      </c>
      <c r="Z39" s="190">
        <f>ROUND(Z94*Содержание!$H$8*(1+$H$14)*(1-$H$15)*(1-$H$16),0)</f>
        <v>620197</v>
      </c>
      <c r="AA39" s="190">
        <f>ROUND(AA94*Содержание!$H$8*(1+$H$14)*(1-$H$15)*(1-$H$16),0)</f>
        <v>622977</v>
      </c>
      <c r="AB39" s="190">
        <f>ROUND(AB94*Содержание!$H$8*(1+$H$14)*(1-$H$15)*(1-$H$16),0)</f>
        <v>624924</v>
      </c>
      <c r="AC39" s="190">
        <f>ROUND(AC94*Содержание!$H$8*(1+$H$14)*(1-$H$15)*(1-$H$16),0)</f>
        <v>634372</v>
      </c>
      <c r="AD39" s="190">
        <f>ROUND(AD94*Содержание!$H$8*(1+$H$14)*(1-$H$15)*(1-$H$16),0)</f>
        <v>685514</v>
      </c>
      <c r="AE39" s="190">
        <f>ROUND(AE94*Содержание!$H$8*(1+$H$14)*(1-$H$15)*(1-$H$16),0)</f>
        <v>719975</v>
      </c>
      <c r="AF39" s="190">
        <f>ROUND(AF94*Содержание!$H$8*(1+$H$14)*(1-$H$15)*(1-$H$16),0)</f>
        <v>726644</v>
      </c>
      <c r="AG39" s="190">
        <f>ROUND(AG94*Содержание!$H$8*(1+$H$14)*(1-$H$15)*(1-$H$16),0)</f>
        <v>733871</v>
      </c>
      <c r="AH39" s="190">
        <f>ROUND(AH94*Содержание!$H$8*(1+$H$14)*(1-$H$15)*(1-$H$16),0)</f>
        <v>789595</v>
      </c>
      <c r="AI39" s="190">
        <f>ROUND(AI94*Содержание!$H$8*(1+$H$14)*(1-$H$15)*(1-$H$16),0)</f>
        <v>791126</v>
      </c>
      <c r="AJ39" s="190">
        <f>ROUND(AJ94*Содержание!$H$8*(1+$H$14)*(1-$H$15)*(1-$H$16),0)</f>
        <v>806549</v>
      </c>
      <c r="AK39" s="190">
        <f>ROUND(AK94*Содержание!$H$8*(1+$H$14)*(1-$H$15)*(1-$H$16),0)</f>
        <v>829062</v>
      </c>
      <c r="AL39" s="190">
        <f>ROUND(AL94*Содержание!$H$8*(1+$H$14)*(1-$H$15)*(1-$H$16),0)</f>
        <v>836984</v>
      </c>
      <c r="AM39" s="190">
        <f>ROUND(AM94*Содержание!$H$8*(1+$H$14)*(1-$H$15)*(1-$H$16),0)</f>
        <v>855883</v>
      </c>
      <c r="AN39" s="190">
        <f>ROUND(AN94*Содержание!$H$8*(1+$H$14)*(1-$H$15)*(1-$H$16),0)</f>
        <v>857133</v>
      </c>
      <c r="AO39" s="190">
        <f>ROUND(AO94*Содержание!$H$8*(1+$H$14)*(1-$H$15)*(1-$H$16),0)</f>
        <v>897711</v>
      </c>
      <c r="AP39" s="77"/>
      <c r="AQ39" s="1"/>
      <c r="AR39" s="1"/>
      <c r="AS39" s="1"/>
      <c r="AT39" s="1"/>
      <c r="AU39" s="1"/>
      <c r="AW39" s="103"/>
      <c r="AX39" s="103"/>
      <c r="AY39" s="103"/>
      <c r="AZ39" s="103"/>
    </row>
    <row r="40" spans="1:52">
      <c r="A40" s="181">
        <v>4250</v>
      </c>
      <c r="B40" s="190">
        <f>ROUND(B95*Содержание!$H$8*(1+$H$14)*(1-$H$15)*(1-$H$16),0)</f>
        <v>289465</v>
      </c>
      <c r="C40" s="190">
        <f>ROUND(C95*Содержание!$H$8*(1+$H$14)*(1-$H$15)*(1-$H$16),0)</f>
        <v>304331</v>
      </c>
      <c r="D40" s="190">
        <f>ROUND(D95*Содержание!$H$8*(1+$H$14)*(1-$H$15)*(1-$H$16),0)</f>
        <v>311004</v>
      </c>
      <c r="E40" s="190">
        <f>ROUND(E95*Содержание!$H$8*(1+$H$14)*(1-$H$15)*(1-$H$16),0)</f>
        <v>337826</v>
      </c>
      <c r="F40" s="190">
        <f>ROUND(F95*Содержание!$H$8*(1+$H$14)*(1-$H$15)*(1-$H$16),0)</f>
        <v>352968</v>
      </c>
      <c r="G40" s="190">
        <f>ROUND(G95*Содержание!$H$8*(1+$H$14)*(1-$H$15)*(1-$H$16),0)</f>
        <v>365990</v>
      </c>
      <c r="H40" s="190">
        <f>ROUND(H95*Содержание!$H$8*(1+$H$14)*(1-$H$15)*(1-$H$16),0)</f>
        <v>374508</v>
      </c>
      <c r="I40" s="190">
        <f>ROUND(I95*Содержание!$H$8*(1+$H$14)*(1-$H$15)*(1-$H$16),0)</f>
        <v>393688</v>
      </c>
      <c r="J40" s="190">
        <f>ROUND(J95*Содержание!$H$8*(1+$H$14)*(1-$H$15)*(1-$H$16),0)</f>
        <v>414255</v>
      </c>
      <c r="K40" s="190">
        <f>ROUND(K95*Содержание!$H$8*(1+$H$14)*(1-$H$15)*(1-$H$16),0)</f>
        <v>421620</v>
      </c>
      <c r="L40" s="190">
        <f>ROUND(L95*Содержание!$H$8*(1+$H$14)*(1-$H$15)*(1-$H$16),0)</f>
        <v>429956</v>
      </c>
      <c r="M40" s="190">
        <f>ROUND(M95*Содержание!$H$8*(1+$H$14)*(1-$H$15)*(1-$H$16),0)</f>
        <v>451080</v>
      </c>
      <c r="N40" s="190">
        <f>ROUND(N95*Содержание!$H$8*(1+$H$14)*(1-$H$15)*(1-$H$16),0)</f>
        <v>463306</v>
      </c>
      <c r="O40" s="190">
        <f>ROUND(O95*Содержание!$H$8*(1+$H$14)*(1-$H$15)*(1-$H$16),0)</f>
        <v>487069</v>
      </c>
      <c r="P40" s="190">
        <f>ROUND(P95*Содержание!$H$8*(1+$H$14)*(1-$H$15)*(1-$H$16),0)</f>
        <v>497217</v>
      </c>
      <c r="Q40" s="190">
        <f>ROUND(Q95*Содержание!$H$8*(1+$H$14)*(1-$H$15)*(1-$H$16),0)</f>
        <v>506387</v>
      </c>
      <c r="R40" s="190">
        <f>ROUND(R95*Содержание!$H$8*(1+$H$14)*(1-$H$15)*(1-$H$16),0)</f>
        <v>534318</v>
      </c>
      <c r="S40" s="190">
        <f>ROUND(S95*Содержание!$H$8*(1+$H$14)*(1-$H$15)*(1-$H$16),0)</f>
        <v>543491</v>
      </c>
      <c r="T40" s="190">
        <f>ROUND(T95*Содержание!$H$8*(1+$H$14)*(1-$H$15)*(1-$H$16),0)</f>
        <v>551689</v>
      </c>
      <c r="U40" s="190">
        <f>ROUND(U95*Содержание!$H$8*(1+$H$14)*(1-$H$15)*(1-$H$16),0)</f>
        <v>577536</v>
      </c>
      <c r="V40" s="190">
        <f>ROUND(V95*Содержание!$H$8*(1+$H$14)*(1-$H$15)*(1-$H$16),0)</f>
        <v>584485</v>
      </c>
      <c r="W40" s="190">
        <f>ROUND(W95*Содержание!$H$8*(1+$H$14)*(1-$H$15)*(1-$H$16),0)</f>
        <v>609222</v>
      </c>
      <c r="X40" s="190">
        <f>ROUND(X95*Содержание!$H$8*(1+$H$14)*(1-$H$15)*(1-$H$16),0)</f>
        <v>617141</v>
      </c>
      <c r="Y40" s="190">
        <f>ROUND(Y95*Содержание!$H$8*(1+$H$14)*(1-$H$15)*(1-$H$16),0)</f>
        <v>625758</v>
      </c>
      <c r="Z40" s="190">
        <f>ROUND(Z95*Содержание!$H$8*(1+$H$14)*(1-$H$15)*(1-$H$16),0)</f>
        <v>628537</v>
      </c>
      <c r="AA40" s="190">
        <f>ROUND(AA95*Содержание!$H$8*(1+$H$14)*(1-$H$15)*(1-$H$16),0)</f>
        <v>631317</v>
      </c>
      <c r="AB40" s="190">
        <f>ROUND(AB95*Содержание!$H$8*(1+$H$14)*(1-$H$15)*(1-$H$16),0)</f>
        <v>637986</v>
      </c>
      <c r="AC40" s="190">
        <f>ROUND(AC95*Содержание!$H$8*(1+$H$14)*(1-$H$15)*(1-$H$16),0)</f>
        <v>687598</v>
      </c>
      <c r="AD40" s="190">
        <f>ROUND(AD95*Содержание!$H$8*(1+$H$14)*(1-$H$15)*(1-$H$16),0)</f>
        <v>720391</v>
      </c>
      <c r="AE40" s="190">
        <f>ROUND(AE95*Содержание!$H$8*(1+$H$14)*(1-$H$15)*(1-$H$16),0)</f>
        <v>729983</v>
      </c>
      <c r="AF40" s="190">
        <f>ROUND(AF95*Содержание!$H$8*(1+$H$14)*(1-$H$15)*(1-$H$16),0)</f>
        <v>766945</v>
      </c>
      <c r="AG40" s="190">
        <f>ROUND(AG95*Содержание!$H$8*(1+$H$14)*(1-$H$15)*(1-$H$16),0)</f>
        <v>774311</v>
      </c>
      <c r="AH40" s="190">
        <f>ROUND(AH95*Содержание!$H$8*(1+$H$14)*(1-$H$15)*(1-$H$16),0)</f>
        <v>790847</v>
      </c>
      <c r="AI40" s="190">
        <f>ROUND(AI95*Содержание!$H$8*(1+$H$14)*(1-$H$15)*(1-$H$16),0)</f>
        <v>807660</v>
      </c>
      <c r="AJ40" s="190">
        <f>ROUND(AJ95*Содержание!$H$8*(1+$H$14)*(1-$H$15)*(1-$H$16),0)</f>
        <v>816138</v>
      </c>
      <c r="AK40" s="190">
        <f>ROUND(AK95*Содержание!$H$8*(1+$H$14)*(1-$H$15)*(1-$H$16),0)</f>
        <v>838791</v>
      </c>
      <c r="AL40" s="190">
        <f>ROUND(AL95*Содержание!$H$8*(1+$H$14)*(1-$H$15)*(1-$H$16),0)</f>
        <v>849492</v>
      </c>
      <c r="AM40" s="190">
        <f>ROUND(AM95*Содержание!$H$8*(1+$H$14)*(1-$H$15)*(1-$H$16),0)</f>
        <v>856857</v>
      </c>
      <c r="AN40" s="190">
        <f>ROUND(AN95*Содержание!$H$8*(1+$H$14)*(1-$H$15)*(1-$H$16),0)</f>
        <v>900767</v>
      </c>
      <c r="AO40" s="190">
        <f>ROUND(AO95*Содержание!$H$8*(1+$H$14)*(1-$H$15)*(1-$H$16),0)</f>
        <v>901326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181">
        <v>4375</v>
      </c>
      <c r="B41" s="190">
        <f>ROUND(B96*Содержание!$H$8*(1+$H$14)*(1-$H$15)*(1-$H$16),0)</f>
        <v>296551</v>
      </c>
      <c r="C41" s="190">
        <f>ROUND(C96*Содержание!$H$8*(1+$H$14)*(1-$H$15)*(1-$H$16),0)</f>
        <v>307529</v>
      </c>
      <c r="D41" s="190">
        <f>ROUND(D96*Содержание!$H$8*(1+$H$14)*(1-$H$15)*(1-$H$16),0)</f>
        <v>313642</v>
      </c>
      <c r="E41" s="190">
        <f>ROUND(E96*Содержание!$H$8*(1+$H$14)*(1-$H$15)*(1-$H$16),0)</f>
        <v>340186</v>
      </c>
      <c r="F41" s="190">
        <f>ROUND(F96*Содержание!$H$8*(1+$H$14)*(1-$H$15)*(1-$H$16),0)</f>
        <v>355472</v>
      </c>
      <c r="G41" s="190">
        <f>ROUND(G96*Содержание!$H$8*(1+$H$14)*(1-$H$15)*(1-$H$16),0)</f>
        <v>368810</v>
      </c>
      <c r="H41" s="190">
        <f>ROUND(H96*Содержание!$H$8*(1+$H$14)*(1-$H$15)*(1-$H$16),0)</f>
        <v>377844</v>
      </c>
      <c r="I41" s="190">
        <f>ROUND(I96*Содержание!$H$8*(1+$H$14)*(1-$H$15)*(1-$H$16),0)</f>
        <v>398552</v>
      </c>
      <c r="J41" s="190">
        <f>ROUND(J96*Содержание!$H$8*(1+$H$14)*(1-$H$15)*(1-$H$16),0)</f>
        <v>418838</v>
      </c>
      <c r="K41" s="190">
        <f>ROUND(K96*Содержание!$H$8*(1+$H$14)*(1-$H$15)*(1-$H$16),0)</f>
        <v>426204</v>
      </c>
      <c r="L41" s="190">
        <f>ROUND(L96*Содержание!$H$8*(1+$H$14)*(1-$H$15)*(1-$H$16),0)</f>
        <v>435377</v>
      </c>
      <c r="M41" s="190">
        <f>ROUND(M96*Содержание!$H$8*(1+$H$14)*(1-$H$15)*(1-$H$16),0)</f>
        <v>456915</v>
      </c>
      <c r="N41" s="190">
        <f>ROUND(N96*Содержание!$H$8*(1+$H$14)*(1-$H$15)*(1-$H$16),0)</f>
        <v>469005</v>
      </c>
      <c r="O41" s="190">
        <f>ROUND(O96*Содержание!$H$8*(1+$H$14)*(1-$H$15)*(1-$H$16),0)</f>
        <v>493463</v>
      </c>
      <c r="P41" s="190">
        <f>ROUND(P96*Содержание!$H$8*(1+$H$14)*(1-$H$15)*(1-$H$16),0)</f>
        <v>503329</v>
      </c>
      <c r="Q41" s="190">
        <f>ROUND(Q96*Содержание!$H$8*(1+$H$14)*(1-$H$15)*(1-$H$16),0)</f>
        <v>532929</v>
      </c>
      <c r="R41" s="190">
        <f>ROUND(R96*Содержание!$H$8*(1+$H$14)*(1-$H$15)*(1-$H$16),0)</f>
        <v>539876</v>
      </c>
      <c r="S41" s="190">
        <f>ROUND(S96*Содержание!$H$8*(1+$H$14)*(1-$H$15)*(1-$H$16),0)</f>
        <v>550160</v>
      </c>
      <c r="T41" s="190">
        <f>ROUND(T96*Содержание!$H$8*(1+$H$14)*(1-$H$15)*(1-$H$16),0)</f>
        <v>558916</v>
      </c>
      <c r="U41" s="190">
        <f>ROUND(U96*Содержание!$H$8*(1+$H$14)*(1-$H$15)*(1-$H$16),0)</f>
        <v>584208</v>
      </c>
      <c r="V41" s="190">
        <f>ROUND(V96*Содержание!$H$8*(1+$H$14)*(1-$H$15)*(1-$H$16),0)</f>
        <v>591850</v>
      </c>
      <c r="W41" s="190">
        <f>ROUND(W96*Содержание!$H$8*(1+$H$14)*(1-$H$15)*(1-$H$16),0)</f>
        <v>615084</v>
      </c>
      <c r="X41" s="190">
        <f>ROUND(X96*Содержание!$H$8*(1+$H$14)*(1-$H$15)*(1-$H$16),0)</f>
        <v>623975</v>
      </c>
      <c r="Y41" s="190">
        <f>ROUND(Y96*Содержание!$H$8*(1+$H$14)*(1-$H$15)*(1-$H$16),0)</f>
        <v>652023</v>
      </c>
      <c r="Z41" s="190">
        <f>ROUND(Z96*Содержание!$H$8*(1+$H$14)*(1-$H$15)*(1-$H$16),0)</f>
        <v>645351</v>
      </c>
      <c r="AA41" s="190">
        <f>ROUND(AA96*Содержание!$H$8*(1+$H$14)*(1-$H$15)*(1-$H$16),0)</f>
        <v>653135</v>
      </c>
      <c r="AB41" s="190">
        <f>ROUND(AB96*Содержание!$H$8*(1+$H$14)*(1-$H$15)*(1-$H$16),0)</f>
        <v>688014</v>
      </c>
      <c r="AC41" s="190">
        <f>ROUND(AC96*Содержание!$H$8*(1+$H$14)*(1-$H$15)*(1-$H$16),0)</f>
        <v>723864</v>
      </c>
      <c r="AD41" s="190">
        <f>ROUND(AD96*Содержание!$H$8*(1+$H$14)*(1-$H$15)*(1-$H$16),0)</f>
        <v>731650</v>
      </c>
      <c r="AE41" s="190">
        <f>ROUND(AE96*Содержание!$H$8*(1+$H$14)*(1-$H$15)*(1-$H$16),0)</f>
        <v>771394</v>
      </c>
      <c r="AF41" s="190">
        <f>ROUND(AF96*Содержание!$H$8*(1+$H$14)*(1-$H$15)*(1-$H$16),0)</f>
        <v>776118</v>
      </c>
      <c r="AG41" s="190">
        <f>ROUND(AG96*Содержание!$H$8*(1+$H$14)*(1-$H$15)*(1-$H$16),0)</f>
        <v>785704</v>
      </c>
      <c r="AH41" s="190">
        <f>ROUND(AH96*Содержание!$H$8*(1+$H$14)*(1-$H$15)*(1-$H$16),0)</f>
        <v>836151</v>
      </c>
      <c r="AI41" s="190">
        <f>ROUND(AI96*Содержание!$H$8*(1+$H$14)*(1-$H$15)*(1-$H$16),0)</f>
        <v>837123</v>
      </c>
      <c r="AJ41" s="190">
        <f>ROUND(AJ96*Содержание!$H$8*(1+$H$14)*(1-$H$15)*(1-$H$16),0)</f>
        <v>838791</v>
      </c>
      <c r="AK41" s="190">
        <f>ROUND(AK96*Содержание!$H$8*(1+$H$14)*(1-$H$15)*(1-$H$16),0)</f>
        <v>848797</v>
      </c>
      <c r="AL41" s="190">
        <f>ROUND(AL96*Содержание!$H$8*(1+$H$14)*(1-$H$15)*(1-$H$16),0)</f>
        <v>859077</v>
      </c>
      <c r="AM41" s="190">
        <f>ROUND(AM96*Содержание!$H$8*(1+$H$14)*(1-$H$15)*(1-$H$16),0)</f>
        <v>893959</v>
      </c>
      <c r="AN41" s="190">
        <f>ROUND(AN96*Содержание!$H$8*(1+$H$14)*(1-$H$15)*(1-$H$16),0)</f>
        <v>901048</v>
      </c>
      <c r="AO41" s="190">
        <f>ROUND(AO96*Содержание!$H$8*(1+$H$14)*(1-$H$15)*(1-$H$16),0)</f>
        <v>902435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181">
        <v>4500</v>
      </c>
      <c r="B42" s="190">
        <f>ROUND(B97*Содержание!$H$8*(1+$H$14)*(1-$H$15)*(1-$H$16),0)</f>
        <v>302526</v>
      </c>
      <c r="C42" s="190">
        <f>ROUND(C97*Содержание!$H$8*(1+$H$14)*(1-$H$15)*(1-$H$16),0)</f>
        <v>328374</v>
      </c>
      <c r="D42" s="190">
        <f>ROUND(D97*Содержание!$H$8*(1+$H$14)*(1-$H$15)*(1-$H$16),0)</f>
        <v>337266</v>
      </c>
      <c r="E42" s="190">
        <f>ROUND(E97*Содержание!$H$8*(1+$H$14)*(1-$H$15)*(1-$H$16),0)</f>
        <v>356026</v>
      </c>
      <c r="F42" s="190">
        <f>ROUND(F97*Содержание!$H$8*(1+$H$14)*(1-$H$15)*(1-$H$16),0)</f>
        <v>372843</v>
      </c>
      <c r="G42" s="190">
        <f>ROUND(G97*Содержание!$H$8*(1+$H$14)*(1-$H$15)*(1-$H$16),0)</f>
        <v>399071</v>
      </c>
      <c r="H42" s="190">
        <f>ROUND(H97*Содержание!$H$8*(1+$H$14)*(1-$H$15)*(1-$H$16),0)</f>
        <v>406748</v>
      </c>
      <c r="I42" s="190">
        <f>ROUND(I97*Содержание!$H$8*(1+$H$14)*(1-$H$15)*(1-$H$16),0)</f>
        <v>427456</v>
      </c>
      <c r="J42" s="190">
        <f>ROUND(J97*Содержание!$H$8*(1+$H$14)*(1-$H$15)*(1-$H$16),0)</f>
        <v>437043</v>
      </c>
      <c r="K42" s="190">
        <f>ROUND(K97*Содержание!$H$8*(1+$H$14)*(1-$H$15)*(1-$H$16),0)</f>
        <v>445797</v>
      </c>
      <c r="L42" s="190">
        <f>ROUND(L97*Содержание!$H$8*(1+$H$14)*(1-$H$15)*(1-$H$16),0)</f>
        <v>454970</v>
      </c>
      <c r="M42" s="190">
        <f>ROUND(M97*Содержание!$H$8*(1+$H$14)*(1-$H$15)*(1-$H$16),0)</f>
        <v>478177</v>
      </c>
      <c r="N42" s="190">
        <f>ROUND(N97*Содержание!$H$8*(1+$H$14)*(1-$H$15)*(1-$H$16),0)</f>
        <v>492074</v>
      </c>
      <c r="O42" s="190">
        <f>ROUND(O97*Содержание!$H$8*(1+$H$14)*(1-$H$15)*(1-$H$16),0)</f>
        <v>519588</v>
      </c>
      <c r="P42" s="190">
        <f>ROUND(P97*Содержание!$H$8*(1+$H$14)*(1-$H$15)*(1-$H$16),0)</f>
        <v>528065</v>
      </c>
      <c r="Q42" s="190">
        <f>ROUND(Q97*Содержание!$H$8*(1+$H$14)*(1-$H$15)*(1-$H$16),0)</f>
        <v>542796</v>
      </c>
      <c r="R42" s="190">
        <f>ROUND(R97*Содержание!$H$8*(1+$H$14)*(1-$H$15)*(1-$H$16),0)</f>
        <v>584094</v>
      </c>
      <c r="S42" s="190">
        <f>ROUND(S97*Содержание!$H$8*(1+$H$14)*(1-$H$15)*(1-$H$16),0)</f>
        <v>594816</v>
      </c>
      <c r="T42" s="190">
        <f>ROUND(T97*Содержание!$H$8*(1+$H$14)*(1-$H$15)*(1-$H$16),0)</f>
        <v>604231</v>
      </c>
      <c r="U42" s="190">
        <f>ROUND(U97*Содержание!$H$8*(1+$H$14)*(1-$H$15)*(1-$H$16),0)</f>
        <v>620338</v>
      </c>
      <c r="V42" s="190">
        <f>ROUND(V97*Содержание!$H$8*(1+$H$14)*(1-$H$15)*(1-$H$16),0)</f>
        <v>641323</v>
      </c>
      <c r="W42" s="190">
        <f>ROUND(W97*Содержание!$H$8*(1+$H$14)*(1-$H$15)*(1-$H$16),0)</f>
        <v>668692</v>
      </c>
      <c r="X42" s="190">
        <f>ROUND(X97*Содержание!$H$8*(1+$H$14)*(1-$H$15)*(1-$H$16),0)</f>
        <v>677324</v>
      </c>
      <c r="Y42" s="190">
        <f>ROUND(Y97*Содержание!$H$8*(1+$H$14)*(1-$H$15)*(1-$H$16),0)</f>
        <v>686485</v>
      </c>
      <c r="Z42" s="190">
        <f>ROUND(Z97*Содержание!$H$8*(1+$H$14)*(1-$H$15)*(1-$H$16),0)</f>
        <v>712334</v>
      </c>
      <c r="AA42" s="190">
        <f>ROUND(AA97*Содержание!$H$8*(1+$H$14)*(1-$H$15)*(1-$H$16),0)</f>
        <v>735819</v>
      </c>
      <c r="AB42" s="190">
        <f>ROUND(AB97*Содержание!$H$8*(1+$H$14)*(1-$H$15)*(1-$H$16),0)</f>
        <v>773197</v>
      </c>
      <c r="AC42" s="190">
        <f>ROUND(AC97*Содержание!$H$8*(1+$H$14)*(1-$H$15)*(1-$H$16),0)</f>
        <v>780841</v>
      </c>
      <c r="AD42" s="190">
        <f>ROUND(AD97*Содержание!$H$8*(1+$H$14)*(1-$H$15)*(1-$H$16),0)</f>
        <v>792099</v>
      </c>
      <c r="AE42" s="190">
        <f>ROUND(AE97*Содержание!$H$8*(1+$H$14)*(1-$H$15)*(1-$H$16),0)</f>
        <v>801687</v>
      </c>
      <c r="AF42" s="190">
        <f>ROUND(AF97*Содержание!$H$8*(1+$H$14)*(1-$H$15)*(1-$H$16),0)</f>
        <v>806830</v>
      </c>
      <c r="AG42" s="190">
        <f>ROUND(AG97*Содержание!$H$8*(1+$H$14)*(1-$H$15)*(1-$H$16),0)</f>
        <v>831563</v>
      </c>
      <c r="AH42" s="190">
        <f>ROUND(AH97*Содержание!$H$8*(1+$H$14)*(1-$H$15)*(1-$H$16),0)</f>
        <v>849215</v>
      </c>
      <c r="AI42" s="190">
        <f>ROUND(AI97*Содержание!$H$8*(1+$H$14)*(1-$H$15)*(1-$H$16),0)</f>
        <v>851158</v>
      </c>
      <c r="AJ42" s="190">
        <f>ROUND(AJ97*Содержание!$H$8*(1+$H$14)*(1-$H$15)*(1-$H$16),0)</f>
        <v>903548</v>
      </c>
      <c r="AK42" s="190">
        <f>ROUND(AK97*Содержание!$H$8*(1+$H$14)*(1-$H$15)*(1-$H$16),0)</f>
        <v>904936</v>
      </c>
      <c r="AL42" s="190">
        <f>ROUND(AL97*Содержание!$H$8*(1+$H$14)*(1-$H$15)*(1-$H$16),0)</f>
        <v>911747</v>
      </c>
      <c r="AM42" s="190">
        <f>ROUND(AM97*Содержание!$H$8*(1+$H$14)*(1-$H$15)*(1-$H$16),0)</f>
        <v>925783</v>
      </c>
      <c r="AN42" s="190">
        <f>ROUND(AN97*Содержание!$H$8*(1+$H$14)*(1-$H$15)*(1-$H$16),0)</f>
        <v>931481</v>
      </c>
      <c r="AO42" s="190">
        <f>ROUND(AO97*Содержание!$H$8*(1+$H$14)*(1-$H$15)*(1-$H$16),0)</f>
        <v>959409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181">
        <v>4625</v>
      </c>
      <c r="B43" s="190">
        <f>ROUND(B98*Содержание!$H$8*(1+$H$14)*(1-$H$15)*(1-$H$16),0)</f>
        <v>314200</v>
      </c>
      <c r="C43" s="190">
        <f>ROUND(C98*Содержание!$H$8*(1+$H$14)*(1-$H$15)*(1-$H$16),0)</f>
        <v>331570</v>
      </c>
      <c r="D43" s="190">
        <f>ROUND(D98*Содержание!$H$8*(1+$H$14)*(1-$H$15)*(1-$H$16),0)</f>
        <v>341021</v>
      </c>
      <c r="E43" s="190">
        <f>ROUND(E98*Содержание!$H$8*(1+$H$14)*(1-$H$15)*(1-$H$16),0)</f>
        <v>360335</v>
      </c>
      <c r="F43" s="190">
        <f>ROUND(F98*Содержание!$H$8*(1+$H$14)*(1-$H$15)*(1-$H$16),0)</f>
        <v>376318</v>
      </c>
      <c r="G43" s="190">
        <f>ROUND(G98*Содержание!$H$8*(1+$H$14)*(1-$H$15)*(1-$H$16),0)</f>
        <v>403415</v>
      </c>
      <c r="H43" s="190">
        <f>ROUND(H98*Содержание!$H$8*(1+$H$14)*(1-$H$15)*(1-$H$16),0)</f>
        <v>412308</v>
      </c>
      <c r="I43" s="190">
        <f>ROUND(I98*Содержание!$H$8*(1+$H$14)*(1-$H$15)*(1-$H$16),0)</f>
        <v>434124</v>
      </c>
      <c r="J43" s="190">
        <f>ROUND(J98*Содержание!$H$8*(1+$H$14)*(1-$H$15)*(1-$H$16),0)</f>
        <v>456083</v>
      </c>
      <c r="K43" s="190">
        <f>ROUND(K98*Содержание!$H$8*(1+$H$14)*(1-$H$15)*(1-$H$16),0)</f>
        <v>463725</v>
      </c>
      <c r="L43" s="190">
        <f>ROUND(L98*Содержание!$H$8*(1+$H$14)*(1-$H$15)*(1-$H$16),0)</f>
        <v>474426</v>
      </c>
      <c r="M43" s="190">
        <f>ROUND(M98*Содержание!$H$8*(1+$H$14)*(1-$H$15)*(1-$H$16),0)</f>
        <v>485403</v>
      </c>
      <c r="N43" s="190">
        <f>ROUND(N98*Содержание!$H$8*(1+$H$14)*(1-$H$15)*(1-$H$16),0)</f>
        <v>514447</v>
      </c>
      <c r="O43" s="190">
        <f>ROUND(O98*Содержание!$H$8*(1+$H$14)*(1-$H$15)*(1-$H$16),0)</f>
        <v>541858</v>
      </c>
      <c r="P43" s="190">
        <f>ROUND(P98*Содержание!$H$8*(1+$H$14)*(1-$H$15)*(1-$H$16),0)</f>
        <v>552056</v>
      </c>
      <c r="Q43" s="190">
        <f>ROUND(Q98*Содержание!$H$8*(1+$H$14)*(1-$H$15)*(1-$H$16),0)</f>
        <v>561211</v>
      </c>
      <c r="R43" s="190">
        <f>ROUND(R98*Содержание!$H$8*(1+$H$14)*(1-$H$15)*(1-$H$16),0)</f>
        <v>590370</v>
      </c>
      <c r="S43" s="190">
        <f>ROUND(S98*Содержание!$H$8*(1+$H$14)*(1-$H$15)*(1-$H$16),0)</f>
        <v>601300</v>
      </c>
      <c r="T43" s="190">
        <f>ROUND(T98*Содержание!$H$8*(1+$H$14)*(1-$H$15)*(1-$H$16),0)</f>
        <v>610472</v>
      </c>
      <c r="U43" s="190">
        <f>ROUND(U98*Содержание!$H$8*(1+$H$14)*(1-$H$15)*(1-$H$16),0)</f>
        <v>637292</v>
      </c>
      <c r="V43" s="190">
        <f>ROUND(V98*Содержание!$H$8*(1+$H$14)*(1-$H$15)*(1-$H$16),0)</f>
        <v>647019</v>
      </c>
      <c r="W43" s="190">
        <f>ROUND(W98*Содержание!$H$8*(1+$H$14)*(1-$H$15)*(1-$H$16),0)</f>
        <v>674709</v>
      </c>
      <c r="X43" s="190">
        <f>ROUND(X98*Содержание!$H$8*(1+$H$14)*(1-$H$15)*(1-$H$16),0)</f>
        <v>684384</v>
      </c>
      <c r="Y43" s="190">
        <f>ROUND(Y98*Содержание!$H$8*(1+$H$14)*(1-$H$15)*(1-$H$16),0)</f>
        <v>693930</v>
      </c>
      <c r="Z43" s="190">
        <f>ROUND(Z98*Содержание!$H$8*(1+$H$14)*(1-$H$15)*(1-$H$16),0)</f>
        <v>746517</v>
      </c>
      <c r="AA43" s="190">
        <f>ROUND(AA98*Содержание!$H$8*(1+$H$14)*(1-$H$15)*(1-$H$16),0)</f>
        <v>758329</v>
      </c>
      <c r="AB43" s="190">
        <f>ROUND(AB98*Содержание!$H$8*(1+$H$14)*(1-$H$15)*(1-$H$16),0)</f>
        <v>781676</v>
      </c>
      <c r="AC43" s="190">
        <f>ROUND(AC98*Содержание!$H$8*(1+$H$14)*(1-$H$15)*(1-$H$16),0)</f>
        <v>792374</v>
      </c>
      <c r="AD43" s="190">
        <f>ROUND(AD98*Содержание!$H$8*(1+$H$14)*(1-$H$15)*(1-$H$16),0)</f>
        <v>802660</v>
      </c>
      <c r="AE43" s="190">
        <f>ROUND(AE98*Содержание!$H$8*(1+$H$14)*(1-$H$15)*(1-$H$16),0)</f>
        <v>807939</v>
      </c>
      <c r="AF43" s="190">
        <f>ROUND(AF98*Содержание!$H$8*(1+$H$14)*(1-$H$15)*(1-$H$16),0)</f>
        <v>832676</v>
      </c>
      <c r="AG43" s="190">
        <f>ROUND(AG98*Содержание!$H$8*(1+$H$14)*(1-$H$15)*(1-$H$16),0)</f>
        <v>841152</v>
      </c>
      <c r="AH43" s="190">
        <f>ROUND(AH98*Содержание!$H$8*(1+$H$14)*(1-$H$15)*(1-$H$16),0)</f>
        <v>858800</v>
      </c>
      <c r="AI43" s="190">
        <f>ROUND(AI98*Содержание!$H$8*(1+$H$14)*(1-$H$15)*(1-$H$16),0)</f>
        <v>869780</v>
      </c>
      <c r="AJ43" s="190">
        <f>ROUND(AJ98*Содержание!$H$8*(1+$H$14)*(1-$H$15)*(1-$H$16),0)</f>
        <v>910217</v>
      </c>
      <c r="AK43" s="190">
        <f>ROUND(AK98*Содержание!$H$8*(1+$H$14)*(1-$H$15)*(1-$H$16),0)</f>
        <v>911747</v>
      </c>
      <c r="AL43" s="190">
        <f>ROUND(AL98*Содержание!$H$8*(1+$H$14)*(1-$H$15)*(1-$H$16),0)</f>
        <v>918973</v>
      </c>
      <c r="AM43" s="190">
        <f>ROUND(AM98*Содержание!$H$8*(1+$H$14)*(1-$H$15)*(1-$H$16),0)</f>
        <v>927310</v>
      </c>
      <c r="AN43" s="190">
        <f>ROUND(AN98*Содержание!$H$8*(1+$H$14)*(1-$H$15)*(1-$H$16),0)</f>
        <v>962191</v>
      </c>
      <c r="AO43" s="190">
        <f>ROUND(AO98*Содержание!$H$8*(1+$H$14)*(1-$H$15)*(1-$H$16),0)</f>
        <v>970113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181">
        <v>4750</v>
      </c>
      <c r="B44" s="190">
        <f>ROUND(B99*Содержание!$H$8*(1+$H$14)*(1-$H$15)*(1-$H$16),0)</f>
        <v>320455</v>
      </c>
      <c r="C44" s="190">
        <f>ROUND(C99*Содержание!$H$8*(1+$H$14)*(1-$H$15)*(1-$H$16),0)</f>
        <v>335322</v>
      </c>
      <c r="D44" s="190">
        <f>ROUND(D99*Содержание!$H$8*(1+$H$14)*(1-$H$15)*(1-$H$16),0)</f>
        <v>344770</v>
      </c>
      <c r="E44" s="190">
        <f>ROUND(E99*Содержание!$H$8*(1+$H$14)*(1-$H$15)*(1-$H$16),0)</f>
        <v>374092</v>
      </c>
      <c r="F44" s="190">
        <f>ROUND(F99*Содержание!$H$8*(1+$H$14)*(1-$H$15)*(1-$H$16),0)</f>
        <v>391878</v>
      </c>
      <c r="G44" s="190">
        <f>ROUND(G99*Содержание!$H$8*(1+$H$14)*(1-$H$15)*(1-$H$16),0)</f>
        <v>407584</v>
      </c>
      <c r="H44" s="190">
        <f>ROUND(H99*Содержание!$H$8*(1+$H$14)*(1-$H$15)*(1-$H$16),0)</f>
        <v>417035</v>
      </c>
      <c r="I44" s="190">
        <f>ROUND(I99*Содержание!$H$8*(1+$H$14)*(1-$H$15)*(1-$H$16),0)</f>
        <v>438294</v>
      </c>
      <c r="J44" s="190">
        <f>ROUND(J99*Содержание!$H$8*(1+$H$14)*(1-$H$15)*(1-$H$16),0)</f>
        <v>460806</v>
      </c>
      <c r="K44" s="190">
        <f>ROUND(K99*Содержание!$H$8*(1+$H$14)*(1-$H$15)*(1-$H$16),0)</f>
        <v>469285</v>
      </c>
      <c r="L44" s="190">
        <f>ROUND(L99*Содержание!$H$8*(1+$H$14)*(1-$H$15)*(1-$H$16),0)</f>
        <v>478316</v>
      </c>
      <c r="M44" s="190">
        <f>ROUND(M99*Содержание!$H$8*(1+$H$14)*(1-$H$15)*(1-$H$16),0)</f>
        <v>502773</v>
      </c>
      <c r="N44" s="190">
        <f>ROUND(N99*Содержание!$H$8*(1+$H$14)*(1-$H$15)*(1-$H$16),0)</f>
        <v>518336</v>
      </c>
      <c r="O44" s="190">
        <f>ROUND(O99*Содержание!$H$8*(1+$H$14)*(1-$H$15)*(1-$H$16),0)</f>
        <v>548134</v>
      </c>
      <c r="P44" s="190">
        <f>ROUND(P99*Содержание!$H$8*(1+$H$14)*(1-$H$15)*(1-$H$16),0)</f>
        <v>558360</v>
      </c>
      <c r="Q44" s="190">
        <f>ROUND(Q99*Содержание!$H$8*(1+$H$14)*(1-$H$15)*(1-$H$16),0)</f>
        <v>578787</v>
      </c>
      <c r="R44" s="190">
        <f>ROUND(R99*Содержание!$H$8*(1+$H$14)*(1-$H$15)*(1-$H$16),0)</f>
        <v>597964</v>
      </c>
      <c r="S44" s="190">
        <f>ROUND(S99*Содержание!$H$8*(1+$H$14)*(1-$H$15)*(1-$H$16),0)</f>
        <v>609222</v>
      </c>
      <c r="T44" s="190">
        <f>ROUND(T99*Содержание!$H$8*(1+$H$14)*(1-$H$15)*(1-$H$16),0)</f>
        <v>617558</v>
      </c>
      <c r="U44" s="190">
        <f>ROUND(U99*Содержание!$H$8*(1+$H$14)*(1-$H$15)*(1-$H$16),0)</f>
        <v>644657</v>
      </c>
      <c r="V44" s="190">
        <f>ROUND(V99*Содержание!$H$8*(1+$H$14)*(1-$H$15)*(1-$H$16),0)</f>
        <v>653828</v>
      </c>
      <c r="W44" s="190">
        <f>ROUND(W99*Содержание!$H$8*(1+$H$14)*(1-$H$15)*(1-$H$16),0)</f>
        <v>681759</v>
      </c>
      <c r="X44" s="190">
        <f>ROUND(X99*Содержание!$H$8*(1+$H$14)*(1-$H$15)*(1-$H$16),0)</f>
        <v>691903</v>
      </c>
      <c r="Y44" s="190">
        <f>ROUND(Y99*Содержание!$H$8*(1+$H$14)*(1-$H$15)*(1-$H$16),0)</f>
        <v>701355</v>
      </c>
      <c r="Z44" s="190">
        <f>ROUND(Z99*Содержание!$H$8*(1+$H$14)*(1-$H$15)*(1-$H$16),0)</f>
        <v>754577</v>
      </c>
      <c r="AA44" s="190">
        <f>ROUND(AA99*Содержание!$H$8*(1+$H$14)*(1-$H$15)*(1-$H$16),0)</f>
        <v>762637</v>
      </c>
      <c r="AB44" s="190">
        <f>ROUND(AB99*Содержание!$H$8*(1+$H$14)*(1-$H$15)*(1-$H$16),0)</f>
        <v>792374</v>
      </c>
      <c r="AC44" s="190">
        <f>ROUND(AC99*Содержание!$H$8*(1+$H$14)*(1-$H$15)*(1-$H$16),0)</f>
        <v>802660</v>
      </c>
      <c r="AD44" s="190">
        <f>ROUND(AD99*Содержание!$H$8*(1+$H$14)*(1-$H$15)*(1-$H$16),0)</f>
        <v>813637</v>
      </c>
      <c r="AE44" s="190">
        <f>ROUND(AE99*Содержание!$H$8*(1+$H$14)*(1-$H$15)*(1-$H$16),0)</f>
        <v>816558</v>
      </c>
      <c r="AF44" s="190">
        <f>ROUND(AF99*Содержание!$H$8*(1+$H$14)*(1-$H$15)*(1-$H$16),0)</f>
        <v>842401</v>
      </c>
      <c r="AG44" s="190">
        <f>ROUND(AG99*Содержание!$H$8*(1+$H$14)*(1-$H$15)*(1-$H$16),0)</f>
        <v>850047</v>
      </c>
      <c r="AH44" s="190">
        <f>ROUND(AH99*Содержание!$H$8*(1+$H$14)*(1-$H$15)*(1-$H$16),0)</f>
        <v>886040</v>
      </c>
      <c r="AI44" s="190">
        <f>ROUND(AI99*Содержание!$H$8*(1+$H$14)*(1-$H$15)*(1-$H$16),0)</f>
        <v>911608</v>
      </c>
      <c r="AJ44" s="190">
        <f>ROUND(AJ99*Содержание!$H$8*(1+$H$14)*(1-$H$15)*(1-$H$16),0)</f>
        <v>919805</v>
      </c>
      <c r="AK44" s="190">
        <f>ROUND(AK99*Содержание!$H$8*(1+$H$14)*(1-$H$15)*(1-$H$16),0)</f>
        <v>927590</v>
      </c>
      <c r="AL44" s="190">
        <f>ROUND(AL99*Содержание!$H$8*(1+$H$14)*(1-$H$15)*(1-$H$16),0)</f>
        <v>929394</v>
      </c>
      <c r="AM44" s="190">
        <f>ROUND(AM99*Содержание!$H$8*(1+$H$14)*(1-$H$15)*(1-$H$16),0)</f>
        <v>964554</v>
      </c>
      <c r="AN44" s="190">
        <f>ROUND(AN99*Содержание!$H$8*(1+$H$14)*(1-$H$15)*(1-$H$16),0)</f>
        <v>972892</v>
      </c>
      <c r="AO44" s="190">
        <f>ROUND(AO99*Содержание!$H$8*(1+$H$14)*(1-$H$15)*(1-$H$16),0)</f>
        <v>981368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181">
        <v>4875</v>
      </c>
      <c r="B45" s="190">
        <f>ROUND(B100*Содержание!$H$8*(1+$H$14)*(1-$H$15)*(1-$H$16),0)</f>
        <v>326566</v>
      </c>
      <c r="C45" s="190">
        <f>ROUND(C100*Содержание!$H$8*(1+$H$14)*(1-$H$15)*(1-$H$16),0)</f>
        <v>339072</v>
      </c>
      <c r="D45" s="190">
        <f>ROUND(D100*Содержание!$H$8*(1+$H$14)*(1-$H$15)*(1-$H$16),0)</f>
        <v>348526</v>
      </c>
      <c r="E45" s="190">
        <f>ROUND(E100*Содержание!$H$8*(1+$H$14)*(1-$H$15)*(1-$H$16),0)</f>
        <v>378123</v>
      </c>
      <c r="F45" s="190">
        <f>ROUND(F100*Содержание!$H$8*(1+$H$14)*(1-$H$15)*(1-$H$16),0)</f>
        <v>395632</v>
      </c>
      <c r="G45" s="190">
        <f>ROUND(G100*Содержание!$H$8*(1+$H$14)*(1-$H$15)*(1-$H$16),0)</f>
        <v>412169</v>
      </c>
      <c r="H45" s="190">
        <f>ROUND(H100*Содержание!$H$8*(1+$H$14)*(1-$H$15)*(1-$H$16),0)</f>
        <v>421478</v>
      </c>
      <c r="I45" s="190">
        <f>ROUND(I100*Содержание!$H$8*(1+$H$14)*(1-$H$15)*(1-$H$16),0)</f>
        <v>442604</v>
      </c>
      <c r="J45" s="190">
        <f>ROUND(J100*Содержание!$H$8*(1+$H$14)*(1-$H$15)*(1-$H$16),0)</f>
        <v>466227</v>
      </c>
      <c r="K45" s="190">
        <f>ROUND(K100*Содержание!$H$8*(1+$H$14)*(1-$H$15)*(1-$H$16),0)</f>
        <v>474426</v>
      </c>
      <c r="L45" s="190">
        <f>ROUND(L100*Содержание!$H$8*(1+$H$14)*(1-$H$15)*(1-$H$16),0)</f>
        <v>483597</v>
      </c>
      <c r="M45" s="190">
        <f>ROUND(M100*Содержание!$H$8*(1+$H$14)*(1-$H$15)*(1-$H$16),0)</f>
        <v>507917</v>
      </c>
      <c r="N45" s="190">
        <f>ROUND(N100*Содержание!$H$8*(1+$H$14)*(1-$H$15)*(1-$H$16),0)</f>
        <v>522090</v>
      </c>
      <c r="O45" s="190">
        <f>ROUND(O100*Содержание!$H$8*(1+$H$14)*(1-$H$15)*(1-$H$16),0)</f>
        <v>550160</v>
      </c>
      <c r="P45" s="190">
        <f>ROUND(P100*Содержание!$H$8*(1+$H$14)*(1-$H$15)*(1-$H$16),0)</f>
        <v>562252</v>
      </c>
      <c r="Q45" s="190">
        <f>ROUND(Q100*Содержание!$H$8*(1+$H$14)*(1-$H$15)*(1-$H$16),0)</f>
        <v>596297</v>
      </c>
      <c r="R45" s="190">
        <f>ROUND(R100*Содержание!$H$8*(1+$H$14)*(1-$H$15)*(1-$H$16),0)</f>
        <v>604774</v>
      </c>
      <c r="S45" s="190">
        <f>ROUND(S100*Содержание!$H$8*(1+$H$14)*(1-$H$15)*(1-$H$16),0)</f>
        <v>615058</v>
      </c>
      <c r="T45" s="190">
        <f>ROUND(T100*Содержание!$H$8*(1+$H$14)*(1-$H$15)*(1-$H$16),0)</f>
        <v>623674</v>
      </c>
      <c r="U45" s="190">
        <f>ROUND(U100*Содержание!$H$8*(1+$H$14)*(1-$H$15)*(1-$H$16),0)</f>
        <v>650909</v>
      </c>
      <c r="V45" s="190">
        <f>ROUND(V100*Содержание!$H$8*(1+$H$14)*(1-$H$15)*(1-$H$16),0)</f>
        <v>660777</v>
      </c>
      <c r="W45" s="190">
        <f>ROUND(W100*Содержание!$H$8*(1+$H$14)*(1-$H$15)*(1-$H$16),0)</f>
        <v>688709</v>
      </c>
      <c r="X45" s="190">
        <f>ROUND(X100*Содержание!$H$8*(1+$H$14)*(1-$H$15)*(1-$H$16),0)</f>
        <v>698715</v>
      </c>
      <c r="Y45" s="190">
        <f>ROUND(Y100*Содержание!$H$8*(1+$H$14)*(1-$H$15)*(1-$H$16),0)</f>
        <v>708441</v>
      </c>
      <c r="Z45" s="190">
        <f>ROUND(Z100*Содержание!$H$8*(1+$H$14)*(1-$H$15)*(1-$H$16),0)</f>
        <v>762637</v>
      </c>
      <c r="AA45" s="190">
        <f>ROUND(AA100*Содержание!$H$8*(1+$H$14)*(1-$H$15)*(1-$H$16),0)</f>
        <v>794877</v>
      </c>
      <c r="AB45" s="190">
        <f>ROUND(AB100*Содержание!$H$8*(1+$H$14)*(1-$H$15)*(1-$H$16),0)</f>
        <v>801687</v>
      </c>
      <c r="AC45" s="190">
        <f>ROUND(AC100*Содержание!$H$8*(1+$H$14)*(1-$H$15)*(1-$H$16),0)</f>
        <v>810163</v>
      </c>
      <c r="AD45" s="190">
        <f>ROUND(AD100*Содержание!$H$8*(1+$H$14)*(1-$H$15)*(1-$H$16),0)</f>
        <v>817667</v>
      </c>
      <c r="AE45" s="190">
        <f>ROUND(AE100*Содержание!$H$8*(1+$H$14)*(1-$H$15)*(1-$H$16),0)</f>
        <v>825589</v>
      </c>
      <c r="AF45" s="190">
        <f>ROUND(AF100*Содержание!$H$8*(1+$H$14)*(1-$H$15)*(1-$H$16),0)</f>
        <v>851854</v>
      </c>
      <c r="AG45" s="190">
        <f>ROUND(AG100*Содержание!$H$8*(1+$H$14)*(1-$H$15)*(1-$H$16),0)</f>
        <v>869780</v>
      </c>
      <c r="AH45" s="190">
        <f>ROUND(AH100*Содержание!$H$8*(1+$H$14)*(1-$H$15)*(1-$H$16),0)</f>
        <v>897435</v>
      </c>
      <c r="AI45" s="190">
        <f>ROUND(AI100*Содержание!$H$8*(1+$H$14)*(1-$H$15)*(1-$H$16),0)</f>
        <v>921336</v>
      </c>
      <c r="AJ45" s="190">
        <f>ROUND(AJ100*Содержание!$H$8*(1+$H$14)*(1-$H$15)*(1-$H$16),0)</f>
        <v>923003</v>
      </c>
      <c r="AK45" s="190">
        <f>ROUND(AK100*Содержание!$H$8*(1+$H$14)*(1-$H$15)*(1-$H$16),0)</f>
        <v>937593</v>
      </c>
      <c r="AL45" s="190">
        <f>ROUND(AL100*Содержание!$H$8*(1+$H$14)*(1-$H$15)*(1-$H$16),0)</f>
        <v>968724</v>
      </c>
      <c r="AM45" s="190">
        <f>ROUND(AM100*Содержание!$H$8*(1+$H$14)*(1-$H$15)*(1-$H$16),0)</f>
        <v>975531</v>
      </c>
      <c r="AN45" s="190">
        <f>ROUND(AN100*Содержание!$H$8*(1+$H$14)*(1-$H$15)*(1-$H$16),0)</f>
        <v>984147</v>
      </c>
      <c r="AO45" s="190">
        <f>ROUND(AO100*Содержание!$H$8*(1+$H$14)*(1-$H$15)*(1-$H$16),0)</f>
        <v>985258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181">
        <v>5000</v>
      </c>
      <c r="B46" s="190">
        <f>ROUND(B101*Содержание!$H$8*(1+$H$14)*(1-$H$15)*(1-$H$16),0)</f>
        <v>342965</v>
      </c>
      <c r="C46" s="190">
        <f>ROUND(C101*Содержание!$H$8*(1+$H$14)*(1-$H$15)*(1-$H$16),0)</f>
        <v>349914</v>
      </c>
      <c r="D46" s="190">
        <f>ROUND(D101*Содержание!$H$8*(1+$H$14)*(1-$H$15)*(1-$H$16),0)</f>
        <v>374508</v>
      </c>
      <c r="E46" s="190">
        <f>ROUND(E101*Содержание!$H$8*(1+$H$14)*(1-$H$15)*(1-$H$16),0)</f>
        <v>405359</v>
      </c>
      <c r="F46" s="190">
        <f>ROUND(F101*Содержание!$H$8*(1+$H$14)*(1-$H$15)*(1-$H$16),0)</f>
        <v>412587</v>
      </c>
      <c r="G46" s="190">
        <f>ROUND(G101*Содержание!$H$8*(1+$H$14)*(1-$H$15)*(1-$H$16),0)</f>
        <v>427456</v>
      </c>
      <c r="H46" s="190">
        <f>ROUND(H101*Содержание!$H$8*(1+$H$14)*(1-$H$15)*(1-$H$16),0)</f>
        <v>442463</v>
      </c>
      <c r="I46" s="190">
        <f>ROUND(I101*Содержание!$H$8*(1+$H$14)*(1-$H$15)*(1-$H$16),0)</f>
        <v>457193</v>
      </c>
      <c r="J46" s="190">
        <f>ROUND(J101*Содержание!$H$8*(1+$H$14)*(1-$H$15)*(1-$H$16),0)</f>
        <v>473314</v>
      </c>
      <c r="K46" s="190">
        <f>ROUND(K101*Содержание!$H$8*(1+$H$14)*(1-$H$15)*(1-$H$16),0)</f>
        <v>488043</v>
      </c>
      <c r="L46" s="190">
        <f>ROUND(L101*Содержание!$H$8*(1+$H$14)*(1-$H$15)*(1-$H$16),0)</f>
        <v>502634</v>
      </c>
      <c r="M46" s="190">
        <f>ROUND(M101*Содержание!$H$8*(1+$H$14)*(1-$H$15)*(1-$H$16),0)</f>
        <v>532929</v>
      </c>
      <c r="N46" s="190">
        <f>ROUND(N101*Содержание!$H$8*(1+$H$14)*(1-$H$15)*(1-$H$16),0)</f>
        <v>553915</v>
      </c>
      <c r="O46" s="190">
        <f>ROUND(O101*Содержание!$H$8*(1+$H$14)*(1-$H$15)*(1-$H$16),0)</f>
        <v>554329</v>
      </c>
      <c r="P46" s="190">
        <f>ROUND(P101*Содержание!$H$8*(1+$H$14)*(1-$H$15)*(1-$H$16),0)</f>
        <v>568087</v>
      </c>
      <c r="Q46" s="190">
        <f>ROUND(Q101*Содержание!$H$8*(1+$H$14)*(1-$H$15)*(1-$H$16),0)</f>
        <v>600327</v>
      </c>
      <c r="R46" s="190">
        <f>ROUND(R101*Содержание!$H$8*(1+$H$14)*(1-$H$15)*(1-$H$16),0)</f>
        <v>627981</v>
      </c>
      <c r="S46" s="190">
        <f>ROUND(S101*Содержание!$H$8*(1+$H$14)*(1-$H$15)*(1-$H$16),0)</f>
        <v>643543</v>
      </c>
      <c r="T46" s="190">
        <f>ROUND(T101*Содержание!$H$8*(1+$H$14)*(1-$H$15)*(1-$H$16),0)</f>
        <v>659940</v>
      </c>
      <c r="U46" s="190">
        <f>ROUND(U101*Содержание!$H$8*(1+$H$14)*(1-$H$15)*(1-$H$16),0)</f>
        <v>688987</v>
      </c>
      <c r="V46" s="190">
        <f>ROUND(V101*Содержание!$H$8*(1+$H$14)*(1-$H$15)*(1-$H$16),0)</f>
        <v>705246</v>
      </c>
      <c r="W46" s="190">
        <f>ROUND(W101*Содержание!$H$8*(1+$H$14)*(1-$H$15)*(1-$H$16),0)</f>
        <v>721643</v>
      </c>
      <c r="X46" s="190">
        <f>ROUND(X101*Содержание!$H$8*(1+$H$14)*(1-$H$15)*(1-$H$16),0)</f>
        <v>737625</v>
      </c>
      <c r="Y46" s="190">
        <f>ROUND(Y101*Содержание!$H$8*(1+$H$14)*(1-$H$15)*(1-$H$16),0)</f>
        <v>753744</v>
      </c>
      <c r="Z46" s="190">
        <f>ROUND(Z101*Содержание!$H$8*(1+$H$14)*(1-$H$15)*(1-$H$16),0)</f>
        <v>800990</v>
      </c>
      <c r="AA46" s="190">
        <f>ROUND(AA101*Содержание!$H$8*(1+$H$14)*(1-$H$15)*(1-$H$16),0)</f>
        <v>826839</v>
      </c>
      <c r="AB46" s="190">
        <f>ROUND(AB101*Содержание!$H$8*(1+$H$14)*(1-$H$15)*(1-$H$16),0)</f>
        <v>834485</v>
      </c>
      <c r="AC46" s="190">
        <f>ROUND(AC101*Содержание!$H$8*(1+$H$14)*(1-$H$15)*(1-$H$16),0)</f>
        <v>842264</v>
      </c>
      <c r="AD46" s="190">
        <f>ROUND(AD101*Содержание!$H$8*(1+$H$14)*(1-$H$15)*(1-$H$16),0)</f>
        <v>851713</v>
      </c>
      <c r="AE46" s="190">
        <f>ROUND(AE101*Содержание!$H$8*(1+$H$14)*(1-$H$15)*(1-$H$16),0)</f>
        <v>859774</v>
      </c>
      <c r="AF46" s="190">
        <f>ROUND(AF101*Содержание!$H$8*(1+$H$14)*(1-$H$15)*(1-$H$16),0)</f>
        <v>878116</v>
      </c>
      <c r="AG46" s="190">
        <f>ROUND(AG101*Содержание!$H$8*(1+$H$14)*(1-$H$15)*(1-$H$16),0)</f>
        <v>903129</v>
      </c>
      <c r="AH46" s="190">
        <f>ROUND(AH101*Содержание!$H$8*(1+$H$14)*(1-$H$15)*(1-$H$16),0)</f>
        <v>933982</v>
      </c>
      <c r="AI46" s="190">
        <f>ROUND(AI101*Содержание!$H$8*(1+$H$14)*(1-$H$15)*(1-$H$16),0)</f>
        <v>949547</v>
      </c>
      <c r="AJ46" s="190">
        <f>ROUND(AJ101*Содержание!$H$8*(1+$H$14)*(1-$H$15)*(1-$H$16),0)</f>
        <v>968724</v>
      </c>
      <c r="AK46" s="190">
        <f>ROUND(AK101*Содержание!$H$8*(1+$H$14)*(1-$H$15)*(1-$H$16),0)</f>
        <v>970528</v>
      </c>
      <c r="AL46" s="190">
        <f>ROUND(AL101*Содержание!$H$8*(1+$H$14)*(1-$H$15)*(1-$H$16),0)</f>
        <v>1007353</v>
      </c>
      <c r="AM46" s="190">
        <f>ROUND(AM101*Содержание!$H$8*(1+$H$14)*(1-$H$15)*(1-$H$16),0)</f>
        <v>1016387</v>
      </c>
      <c r="AN46" s="190">
        <f>ROUND(AN101*Содержание!$H$8*(1+$H$14)*(1-$H$15)*(1-$H$16),0)</f>
        <v>1017775</v>
      </c>
      <c r="AO46" s="190">
        <f>ROUND(AO101*Содержание!$H$8*(1+$H$14)*(1-$H$15)*(1-$H$16),0)</f>
        <v>1030563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181">
        <v>5125</v>
      </c>
      <c r="B47" s="185">
        <f>ROUND(B102*Содержание!$H$8*(1+$H$14)*(1-$H$15)*(1-$H$16),0)</f>
        <v>351440</v>
      </c>
      <c r="C47" s="185">
        <f>ROUND(C102*Содержание!$H$8*(1+$H$14)*(1-$H$15)*(1-$H$16),0)</f>
        <v>367700</v>
      </c>
      <c r="D47" s="185">
        <f>ROUND(D102*Содержание!$H$8*(1+$H$14)*(1-$H$15)*(1-$H$16),0)</f>
        <v>386912</v>
      </c>
      <c r="E47" s="185">
        <f>ROUND(E102*Содержание!$H$8*(1+$H$14)*(1-$H$15)*(1-$H$16),0)</f>
        <v>412445</v>
      </c>
      <c r="F47" s="185">
        <f>ROUND(F102*Содержание!$H$8*(1+$H$14)*(1-$H$15)*(1-$H$16),0)</f>
        <v>419672</v>
      </c>
      <c r="G47" s="185">
        <f>ROUND(G102*Содержание!$H$8*(1+$H$14)*(1-$H$15)*(1-$H$16),0)</f>
        <v>436626</v>
      </c>
      <c r="H47" s="185">
        <f>ROUND(H102*Содержание!$H$8*(1+$H$14)*(1-$H$15)*(1-$H$16),0)</f>
        <v>443853</v>
      </c>
      <c r="I47" s="185">
        <f>ROUND(I102*Содержание!$H$8*(1+$H$14)*(1-$H$15)*(1-$H$16),0)</f>
        <v>481930</v>
      </c>
      <c r="J47" s="185">
        <f>ROUND(J102*Содержание!$H$8*(1+$H$14)*(1-$H$15)*(1-$H$16),0)</f>
        <v>488876</v>
      </c>
      <c r="K47" s="185">
        <f>ROUND(K102*Содержание!$H$8*(1+$H$14)*(1-$H$15)*(1-$H$16),0)</f>
        <v>507361</v>
      </c>
      <c r="L47" s="185">
        <f>ROUND(L102*Содержание!$H$8*(1+$H$14)*(1-$H$15)*(1-$H$16),0)</f>
        <v>515418</v>
      </c>
      <c r="M47" s="185">
        <f>ROUND(M102*Содержание!$H$8*(1+$H$14)*(1-$H$15)*(1-$H$16),0)</f>
        <v>549327</v>
      </c>
      <c r="N47" s="185">
        <f>ROUND(N102*Содержание!$H$8*(1+$H$14)*(1-$H$15)*(1-$H$16),0)</f>
        <v>552105</v>
      </c>
      <c r="O47" s="185">
        <f>ROUND(O102*Содержание!$H$8*(1+$H$14)*(1-$H$15)*(1-$H$16),0)</f>
        <v>563501</v>
      </c>
      <c r="P47" s="185">
        <f>ROUND(P102*Содержание!$H$8*(1+$H$14)*(1-$H$15)*(1-$H$16),0)</f>
        <v>585597</v>
      </c>
      <c r="Q47" s="190">
        <f>ROUND(Q102*Содержание!$H$8*(1+$H$14)*(1-$H$15)*(1-$H$16),0)</f>
        <v>615891</v>
      </c>
      <c r="R47" s="190">
        <f>ROUND(R102*Содержание!$H$8*(1+$H$14)*(1-$H$15)*(1-$H$16),0)</f>
        <v>643543</v>
      </c>
      <c r="S47" s="190">
        <f>ROUND(S102*Содержание!$H$8*(1+$H$14)*(1-$H$15)*(1-$H$16),0)</f>
        <v>660360</v>
      </c>
      <c r="T47" s="190">
        <f>ROUND(T102*Содержание!$H$8*(1+$H$14)*(1-$H$15)*(1-$H$16),0)</f>
        <v>676202</v>
      </c>
      <c r="U47" s="190">
        <f>ROUND(U102*Содержание!$H$8*(1+$H$14)*(1-$H$15)*(1-$H$16),0)</f>
        <v>706219</v>
      </c>
      <c r="V47" s="190">
        <f>ROUND(V102*Содержание!$H$8*(1+$H$14)*(1-$H$15)*(1-$H$16),0)</f>
        <v>707608</v>
      </c>
      <c r="W47" s="190">
        <f>ROUND(W102*Содержание!$H$8*(1+$H$14)*(1-$H$15)*(1-$H$16),0)</f>
        <v>718448</v>
      </c>
      <c r="X47" s="190">
        <f>ROUND(X102*Содержание!$H$8*(1+$H$14)*(1-$H$15)*(1-$H$16),0)</f>
        <v>732899</v>
      </c>
      <c r="Y47" s="190">
        <f>ROUND(Y102*Содержание!$H$8*(1+$H$14)*(1-$H$15)*(1-$H$16),0)</f>
        <v>770975</v>
      </c>
      <c r="Z47" s="190">
        <f>ROUND(Z102*Содержание!$H$8*(1+$H$14)*(1-$H$15)*(1-$H$16),0)</f>
        <v>838791</v>
      </c>
      <c r="AA47" s="190">
        <f>ROUND(AA102*Содержание!$H$8*(1+$H$14)*(1-$H$15)*(1-$H$16),0)</f>
        <v>851713</v>
      </c>
      <c r="AB47" s="190">
        <f>ROUND(AB102*Содержание!$H$8*(1+$H$14)*(1-$H$15)*(1-$H$16),0)</f>
        <v>859913</v>
      </c>
      <c r="AC47" s="190">
        <f>ROUND(AC102*Содержание!$H$8*(1+$H$14)*(1-$H$15)*(1-$H$16),0)</f>
        <v>868388</v>
      </c>
      <c r="AD47" s="190">
        <f>ROUND(AD102*Содержание!$H$8*(1+$H$14)*(1-$H$15)*(1-$H$16),0)</f>
        <v>904521</v>
      </c>
      <c r="AE47" s="190">
        <f>ROUND(AE102*Содержание!$H$8*(1+$H$14)*(1-$H$15)*(1-$H$16),0)</f>
        <v>913552</v>
      </c>
      <c r="AF47" s="190">
        <f>ROUND(AF102*Содержание!$H$8*(1+$H$14)*(1-$H$15)*(1-$H$16),0)</f>
        <v>922724</v>
      </c>
      <c r="AG47" s="185">
        <f>ROUND(AG102*Содержание!$H$8*(1+$H$14)*(1-$H$15)*(1-$H$16),0)</f>
        <v>932035</v>
      </c>
      <c r="AH47" s="185">
        <f>ROUND(AH102*Содержание!$H$8*(1+$H$14)*(1-$H$15)*(1-$H$16),0)</f>
        <v>948294</v>
      </c>
      <c r="AI47" s="185">
        <f>ROUND(AI102*Содержание!$H$8*(1+$H$14)*(1-$H$15)*(1-$H$16),0)</f>
        <v>964968</v>
      </c>
      <c r="AJ47" s="185">
        <f>ROUND(AJ102*Содержание!$H$8*(1+$H$14)*(1-$H$15)*(1-$H$16),0)</f>
        <v>979976</v>
      </c>
      <c r="AK47" s="185">
        <f>ROUND(AK102*Содержание!$H$8*(1+$H$14)*(1-$H$15)*(1-$H$16),0)</f>
        <v>993458</v>
      </c>
      <c r="AL47" s="185">
        <f>ROUND(AL102*Содержание!$H$8*(1+$H$14)*(1-$H$15)*(1-$H$16),0)</f>
        <v>1014582</v>
      </c>
      <c r="AM47" s="185">
        <f>ROUND(AM102*Содержание!$H$8*(1+$H$14)*(1-$H$15)*(1-$H$16),0)</f>
        <v>1032504</v>
      </c>
      <c r="AN47" s="185">
        <f>ROUND(AN102*Содержание!$H$8*(1+$H$14)*(1-$H$15)*(1-$H$16),0)</f>
        <v>1039176</v>
      </c>
      <c r="AO47" s="185">
        <f>ROUND(AO102*Содержание!$H$8*(1+$H$14)*(1-$H$15)*(1-$H$16),0)</f>
        <v>1043205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181">
        <v>5250</v>
      </c>
      <c r="B48" s="185">
        <f>ROUND(B103*Содержание!$H$8*(1+$H$14)*(1-$H$15)*(1-$H$16),0)</f>
        <v>358528</v>
      </c>
      <c r="C48" s="185">
        <f>ROUND(C103*Содержание!$H$8*(1+$H$14)*(1-$H$15)*(1-$H$16),0)</f>
        <v>372147</v>
      </c>
      <c r="D48" s="185">
        <f>ROUND(D103*Содержание!$H$8*(1+$H$14)*(1-$H$15)*(1-$H$16),0)</f>
        <v>396064</v>
      </c>
      <c r="E48" s="185">
        <f>ROUND(E103*Содержание!$H$8*(1+$H$14)*(1-$H$15)*(1-$H$16),0)</f>
        <v>422312</v>
      </c>
      <c r="F48" s="185">
        <f>ROUND(F103*Содержание!$H$8*(1+$H$14)*(1-$H$15)*(1-$H$16),0)</f>
        <v>426345</v>
      </c>
      <c r="G48" s="185">
        <f>ROUND(G103*Содержание!$H$8*(1+$H$14)*(1-$H$15)*(1-$H$16),0)</f>
        <v>442186</v>
      </c>
      <c r="H48" s="185">
        <f>ROUND(H103*Содержание!$H$8*(1+$H$14)*(1-$H$15)*(1-$H$16),0)</f>
        <v>458444</v>
      </c>
      <c r="I48" s="185">
        <f>ROUND(I103*Содержание!$H$8*(1+$H$14)*(1-$H$15)*(1-$H$16),0)</f>
        <v>487210</v>
      </c>
      <c r="J48" s="185">
        <f>ROUND(J103*Содержание!$H$8*(1+$H$14)*(1-$H$15)*(1-$H$16),0)</f>
        <v>493044</v>
      </c>
      <c r="K48" s="185">
        <f>ROUND(K103*Содержание!$H$8*(1+$H$14)*(1-$H$15)*(1-$H$16),0)</f>
        <v>513890</v>
      </c>
      <c r="L48" s="185">
        <f>ROUND(L103*Содержание!$H$8*(1+$H$14)*(1-$H$15)*(1-$H$16),0)</f>
        <v>532375</v>
      </c>
      <c r="M48" s="185">
        <f>ROUND(M103*Содержание!$H$8*(1+$H$14)*(1-$H$15)*(1-$H$16),0)</f>
        <v>565167</v>
      </c>
      <c r="N48" s="185">
        <f>ROUND(N103*Содержание!$H$8*(1+$H$14)*(1-$H$15)*(1-$H$16),0)</f>
        <v>562390</v>
      </c>
      <c r="O48" s="185">
        <f>ROUND(O103*Содержание!$H$8*(1+$H$14)*(1-$H$15)*(1-$H$16),0)</f>
        <v>588376</v>
      </c>
      <c r="P48" s="185">
        <f>ROUND(P103*Содержание!$H$8*(1+$H$14)*(1-$H$15)*(1-$H$16),0)</f>
        <v>592961</v>
      </c>
      <c r="Q48" s="190">
        <f>ROUND(Q103*Содержание!$H$8*(1+$H$14)*(1-$H$15)*(1-$H$16),0)</f>
        <v>631317</v>
      </c>
      <c r="R48" s="190">
        <f>ROUND(R103*Содержание!$H$8*(1+$H$14)*(1-$H$15)*(1-$H$16),0)</f>
        <v>660360</v>
      </c>
      <c r="S48" s="190">
        <f>ROUND(S103*Содержание!$H$8*(1+$H$14)*(1-$H$15)*(1-$H$16),0)</f>
        <v>677035</v>
      </c>
      <c r="T48" s="190">
        <f>ROUND(T103*Содержание!$H$8*(1+$H$14)*(1-$H$15)*(1-$H$16),0)</f>
        <v>686474</v>
      </c>
      <c r="U48" s="190">
        <f>ROUND(U103*Содержание!$H$8*(1+$H$14)*(1-$H$15)*(1-$H$16),0)</f>
        <v>701216</v>
      </c>
      <c r="V48" s="190">
        <f>ROUND(V103*Содержание!$H$8*(1+$H$14)*(1-$H$15)*(1-$H$16),0)</f>
        <v>730953</v>
      </c>
      <c r="W48" s="190">
        <f>ROUND(W103*Содержание!$H$8*(1+$H$14)*(1-$H$15)*(1-$H$16),0)</f>
        <v>736653</v>
      </c>
      <c r="X48" s="190">
        <f>ROUND(X103*Содержание!$H$8*(1+$H$14)*(1-$H$15)*(1-$H$16),0)</f>
        <v>742209</v>
      </c>
      <c r="Y48" s="190">
        <f>ROUND(Y103*Содержание!$H$8*(1+$H$14)*(1-$H$15)*(1-$H$16),0)</f>
        <v>795572</v>
      </c>
      <c r="Z48" s="190">
        <f>ROUND(Z103*Содержание!$H$8*(1+$H$14)*(1-$H$15)*(1-$H$16),0)</f>
        <v>872558</v>
      </c>
      <c r="AA48" s="190">
        <f>ROUND(AA103*Содержание!$H$8*(1+$H$14)*(1-$H$15)*(1-$H$16),0)</f>
        <v>884927</v>
      </c>
      <c r="AB48" s="190">
        <f>ROUND(AB103*Содержание!$H$8*(1+$H$14)*(1-$H$15)*(1-$H$16),0)</f>
        <v>893542</v>
      </c>
      <c r="AC48" s="190">
        <f>ROUND(AC103*Содержание!$H$8*(1+$H$14)*(1-$H$15)*(1-$H$16),0)</f>
        <v>915916</v>
      </c>
      <c r="AD48" s="190">
        <f>ROUND(AD103*Содержание!$H$8*(1+$H$14)*(1-$H$15)*(1-$H$16),0)</f>
        <v>943153</v>
      </c>
      <c r="AE48" s="190">
        <f>ROUND(AE103*Содержание!$H$8*(1+$H$14)*(1-$H$15)*(1-$H$16),0)</f>
        <v>950099</v>
      </c>
      <c r="AF48" s="190">
        <f>ROUND(AF103*Содержание!$H$8*(1+$H$14)*(1-$H$15)*(1-$H$16),0)</f>
        <v>972196</v>
      </c>
      <c r="AG48" s="185">
        <f>ROUND(AG103*Содержание!$H$8*(1+$H$14)*(1-$H$15)*(1-$H$16),0)</f>
        <v>981507</v>
      </c>
      <c r="AH48" s="185">
        <f>ROUND(AH103*Содержание!$H$8*(1+$H$14)*(1-$H$15)*(1-$H$16),0)</f>
        <v>987342</v>
      </c>
      <c r="AI48" s="185">
        <f>ROUND(AI103*Содержание!$H$8*(1+$H$14)*(1-$H$15)*(1-$H$16),0)</f>
        <v>1007218</v>
      </c>
      <c r="AJ48" s="185">
        <f>ROUND(AJ103*Содержание!$H$8*(1+$H$14)*(1-$H$15)*(1-$H$16),0)</f>
        <v>1027784</v>
      </c>
      <c r="AK48" s="185">
        <f>ROUND(AK103*Содержание!$H$8*(1+$H$14)*(1-$H$15)*(1-$H$16),0)</f>
        <v>1035981</v>
      </c>
      <c r="AL48" s="185">
        <f>ROUND(AL103*Содержание!$H$8*(1+$H$14)*(1-$H$15)*(1-$H$16),0)</f>
        <v>1051822</v>
      </c>
      <c r="AM48" s="185">
        <f>ROUND(AM103*Содержание!$H$8*(1+$H$14)*(1-$H$15)*(1-$H$16),0)</f>
        <v>1070999</v>
      </c>
      <c r="AN48" s="185">
        <f>ROUND(AN103*Содержание!$H$8*(1+$H$14)*(1-$H$15)*(1-$H$16),0)</f>
        <v>1081284</v>
      </c>
      <c r="AO48" s="185">
        <f>ROUND(AO103*Содержание!$H$8*(1+$H$14)*(1-$H$15)*(1-$H$16),0)</f>
        <v>1106993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181">
        <v>5375</v>
      </c>
      <c r="B49" s="185">
        <f>ROUND(B104*Содержание!$H$8*(1+$H$14)*(1-$H$15)*(1-$H$16),0)</f>
        <v>375929</v>
      </c>
      <c r="C49" s="185">
        <f>ROUND(C104*Содержание!$H$8*(1+$H$14)*(1-$H$15)*(1-$H$16),0)</f>
        <v>376318</v>
      </c>
      <c r="D49" s="185">
        <f>ROUND(D104*Содержание!$H$8*(1+$H$14)*(1-$H$15)*(1-$H$16),0)</f>
        <v>400379</v>
      </c>
      <c r="E49" s="185">
        <f>ROUND(E104*Содержание!$H$8*(1+$H$14)*(1-$H$15)*(1-$H$16),0)</f>
        <v>426762</v>
      </c>
      <c r="F49" s="185">
        <f>ROUND(F104*Содержание!$H$8*(1+$H$14)*(1-$H$15)*(1-$H$16),0)</f>
        <v>430235</v>
      </c>
      <c r="G49" s="185">
        <f>ROUND(G104*Содержание!$H$8*(1+$H$14)*(1-$H$15)*(1-$H$16),0)</f>
        <v>447326</v>
      </c>
      <c r="H49" s="185">
        <f>ROUND(H104*Содержание!$H$8*(1+$H$14)*(1-$H$15)*(1-$H$16),0)</f>
        <v>463725</v>
      </c>
      <c r="I49" s="185">
        <f>ROUND(I104*Содержание!$H$8*(1+$H$14)*(1-$H$15)*(1-$H$16),0)</f>
        <v>493879</v>
      </c>
      <c r="J49" s="185">
        <f>ROUND(J104*Содержание!$H$8*(1+$H$14)*(1-$H$15)*(1-$H$16),0)</f>
        <v>500965</v>
      </c>
      <c r="K49" s="185">
        <f>ROUND(K104*Содержание!$H$8*(1+$H$14)*(1-$H$15)*(1-$H$16),0)</f>
        <v>520004</v>
      </c>
      <c r="L49" s="185">
        <f>ROUND(L104*Содержание!$H$8*(1+$H$14)*(1-$H$15)*(1-$H$16),0)</f>
        <v>538070</v>
      </c>
      <c r="M49" s="185">
        <f>ROUND(M104*Содержание!$H$8*(1+$H$14)*(1-$H$15)*(1-$H$16),0)</f>
        <v>572672</v>
      </c>
      <c r="N49" s="185">
        <f>ROUND(N104*Содержание!$H$8*(1+$H$14)*(1-$H$15)*(1-$H$16),0)</f>
        <v>568923</v>
      </c>
      <c r="O49" s="185">
        <f>ROUND(O104*Содержание!$H$8*(1+$H$14)*(1-$H$15)*(1-$H$16),0)</f>
        <v>596575</v>
      </c>
      <c r="P49" s="185">
        <f>ROUND(P104*Содержание!$H$8*(1+$H$14)*(1-$H$15)*(1-$H$16),0)</f>
        <v>602968</v>
      </c>
      <c r="Q49" s="185">
        <f>ROUND(Q104*Содержание!$H$8*(1+$H$14)*(1-$H$15)*(1-$H$16),0)</f>
        <v>632288</v>
      </c>
      <c r="R49" s="185">
        <f>ROUND(R104*Содержание!$H$8*(1+$H$14)*(1-$H$15)*(1-$H$16),0)</f>
        <v>661750</v>
      </c>
      <c r="S49" s="185">
        <f>ROUND(S104*Содержание!$H$8*(1+$H$14)*(1-$H$15)*(1-$H$16),0)</f>
        <v>678564</v>
      </c>
      <c r="T49" s="185">
        <f>ROUND(T104*Содержание!$H$8*(1+$H$14)*(1-$H$15)*(1-$H$16),0)</f>
        <v>694267</v>
      </c>
      <c r="U49" s="185">
        <f>ROUND(U104*Содержание!$H$8*(1+$H$14)*(1-$H$15)*(1-$H$16),0)</f>
        <v>731650</v>
      </c>
      <c r="V49" s="185">
        <f>ROUND(V104*Содержание!$H$8*(1+$H$14)*(1-$H$15)*(1-$H$16),0)</f>
        <v>733177</v>
      </c>
      <c r="W49" s="185">
        <f>ROUND(W104*Содержание!$H$8*(1+$H$14)*(1-$H$15)*(1-$H$16),0)</f>
        <v>739291</v>
      </c>
      <c r="X49" s="185">
        <f>ROUND(X104*Содержание!$H$8*(1+$H$14)*(1-$H$15)*(1-$H$16),0)</f>
        <v>758329</v>
      </c>
      <c r="Y49" s="185">
        <f>ROUND(Y104*Содержание!$H$8*(1+$H$14)*(1-$H$15)*(1-$H$16),0)</f>
        <v>800159</v>
      </c>
      <c r="Z49" s="185">
        <f>ROUND(Z104*Содержание!$H$8*(1+$H$14)*(1-$H$15)*(1-$H$16),0)</f>
        <v>887843</v>
      </c>
      <c r="AA49" s="185">
        <f>ROUND(AA104*Содержание!$H$8*(1+$H$14)*(1-$H$15)*(1-$H$16),0)</f>
        <v>897989</v>
      </c>
      <c r="AB49" s="185">
        <f>ROUND(AB104*Содержание!$H$8*(1+$H$14)*(1-$H$15)*(1-$H$16),0)</f>
        <v>905215</v>
      </c>
      <c r="AC49" s="185">
        <f>ROUND(AC104*Содержание!$H$8*(1+$H$14)*(1-$H$15)*(1-$H$16),0)</f>
        <v>921615</v>
      </c>
      <c r="AD49" s="185">
        <f>ROUND(AD104*Содержание!$H$8*(1+$H$14)*(1-$H$15)*(1-$H$16),0)</f>
        <v>949267</v>
      </c>
      <c r="AE49" s="185">
        <f>ROUND(AE104*Содержание!$H$8*(1+$H$14)*(1-$H$15)*(1-$H$16),0)</f>
        <v>960664</v>
      </c>
      <c r="AF49" s="185">
        <f>ROUND(AF104*Содержание!$H$8*(1+$H$14)*(1-$H$15)*(1-$H$16),0)</f>
        <v>981925</v>
      </c>
      <c r="AG49" s="185">
        <f>ROUND(AG104*Содержание!$H$8*(1+$H$14)*(1-$H$15)*(1-$H$16),0)</f>
        <v>997625</v>
      </c>
      <c r="AH49" s="185">
        <f>ROUND(AH104*Содержание!$H$8*(1+$H$14)*(1-$H$15)*(1-$H$16),0)</f>
        <v>1024724</v>
      </c>
      <c r="AI49" s="185">
        <f>ROUND(AI104*Содержание!$H$8*(1+$H$14)*(1-$H$15)*(1-$H$16),0)</f>
        <v>1033619</v>
      </c>
      <c r="AJ49" s="185">
        <f>ROUND(AJ104*Содержание!$H$8*(1+$H$14)*(1-$H$15)*(1-$H$16),0)</f>
        <v>1038484</v>
      </c>
      <c r="AK49" s="185">
        <f>ROUND(AK104*Содержание!$H$8*(1+$H$14)*(1-$H$15)*(1-$H$16),0)</f>
        <v>1057520</v>
      </c>
      <c r="AL49" s="185">
        <f>ROUND(AL104*Содержание!$H$8*(1+$H$14)*(1-$H$15)*(1-$H$16),0)</f>
        <v>1073502</v>
      </c>
      <c r="AM49" s="185">
        <f>ROUND(AM104*Содержание!$H$8*(1+$H$14)*(1-$H$15)*(1-$H$16),0)</f>
        <v>1082257</v>
      </c>
      <c r="AN49" s="185">
        <f>ROUND(AN104*Содержание!$H$8*(1+$H$14)*(1-$H$15)*(1-$H$16),0)</f>
        <v>1108799</v>
      </c>
      <c r="AO49" s="185">
        <f>ROUND(AO104*Содержание!$H$8*(1+$H$14)*(1-$H$15)*(1-$H$16),0)</f>
        <v>1118386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181">
        <v>5500</v>
      </c>
      <c r="B50" s="185">
        <f>ROUND(B105*Содержание!$H$8*(1+$H$14)*(1-$H$15)*(1-$H$16),0)</f>
        <v>382859</v>
      </c>
      <c r="C50" s="185">
        <f>ROUND(C105*Содержание!$H$8*(1+$H$14)*(1-$H$15)*(1-$H$16),0)</f>
        <v>399105</v>
      </c>
      <c r="D50" s="185">
        <f>ROUND(D105*Содержание!$H$8*(1+$H$14)*(1-$H$15)*(1-$H$16),0)</f>
        <v>413420</v>
      </c>
      <c r="E50" s="185">
        <f>ROUND(E105*Содержание!$H$8*(1+$H$14)*(1-$H$15)*(1-$H$16),0)</f>
        <v>444547</v>
      </c>
      <c r="F50" s="185">
        <f>ROUND(F105*Содержание!$H$8*(1+$H$14)*(1-$H$15)*(1-$H$16),0)</f>
        <v>447885</v>
      </c>
      <c r="G50" s="185">
        <f>ROUND(G105*Содержание!$H$8*(1+$H$14)*(1-$H$15)*(1-$H$16),0)</f>
        <v>464976</v>
      </c>
      <c r="H50" s="185">
        <f>ROUND(H105*Содержание!$H$8*(1+$H$14)*(1-$H$15)*(1-$H$16),0)</f>
        <v>483319</v>
      </c>
      <c r="I50" s="185">
        <f>ROUND(I105*Содержание!$H$8*(1+$H$14)*(1-$H$15)*(1-$H$16),0)</f>
        <v>503192</v>
      </c>
      <c r="J50" s="185">
        <f>ROUND(J105*Содержание!$H$8*(1+$H$14)*(1-$H$15)*(1-$H$16),0)</f>
        <v>524312</v>
      </c>
      <c r="K50" s="185">
        <f>ROUND(K105*Содержание!$H$8*(1+$H$14)*(1-$H$15)*(1-$H$16),0)</f>
        <v>536125</v>
      </c>
      <c r="L50" s="185">
        <f>ROUND(L105*Содержание!$H$8*(1+$H$14)*(1-$H$15)*(1-$H$16),0)</f>
        <v>550160</v>
      </c>
      <c r="M50" s="185">
        <f>ROUND(M105*Содержание!$H$8*(1+$H$14)*(1-$H$15)*(1-$H$16),0)</f>
        <v>594492</v>
      </c>
      <c r="N50" s="185">
        <f>ROUND(N105*Содержание!$H$8*(1+$H$14)*(1-$H$15)*(1-$H$16),0)</f>
        <v>593379</v>
      </c>
      <c r="O50" s="185">
        <f>ROUND(O105*Содержание!$H$8*(1+$H$14)*(1-$H$15)*(1-$H$16),0)</f>
        <v>609637</v>
      </c>
      <c r="P50" s="185">
        <f>ROUND(P105*Содержание!$H$8*(1+$H$14)*(1-$H$15)*(1-$H$16),0)</f>
        <v>622977</v>
      </c>
      <c r="Q50" s="185">
        <f>ROUND(Q105*Содержание!$H$8*(1+$H$14)*(1-$H$15)*(1-$H$16),0)</f>
        <v>663418</v>
      </c>
      <c r="R50" s="185">
        <f>ROUND(R105*Содержание!$H$8*(1+$H$14)*(1-$H$15)*(1-$H$16),0)</f>
        <v>665780</v>
      </c>
      <c r="S50" s="185">
        <f>ROUND(S105*Содержание!$H$8*(1+$H$14)*(1-$H$15)*(1-$H$16),0)</f>
        <v>680231</v>
      </c>
      <c r="T50" s="185">
        <f>ROUND(T105*Содержание!$H$8*(1+$H$14)*(1-$H$15)*(1-$H$16),0)</f>
        <v>711359</v>
      </c>
      <c r="U50" s="185">
        <f>ROUND(U105*Содержание!$H$8*(1+$H$14)*(1-$H$15)*(1-$H$16),0)</f>
        <v>748046</v>
      </c>
      <c r="V50" s="185">
        <f>ROUND(V105*Содержание!$H$8*(1+$H$14)*(1-$H$15)*(1-$H$16),0)</f>
        <v>750550</v>
      </c>
      <c r="W50" s="185">
        <f>ROUND(W105*Содержание!$H$8*(1+$H$14)*(1-$H$15)*(1-$H$16),0)</f>
        <v>788069</v>
      </c>
      <c r="X50" s="185">
        <f>ROUND(X105*Содержание!$H$8*(1+$H$14)*(1-$H$15)*(1-$H$16),0)</f>
        <v>795572</v>
      </c>
      <c r="Y50" s="185">
        <f>ROUND(Y105*Содержание!$H$8*(1+$H$14)*(1-$H$15)*(1-$H$16),0)</f>
        <v>803074</v>
      </c>
      <c r="Z50" s="185">
        <f>ROUND(Z105*Содержание!$H$8*(1+$H$14)*(1-$H$15)*(1-$H$16),0)</f>
        <v>896599</v>
      </c>
      <c r="AA50" s="185">
        <f>ROUND(AA105*Содержание!$H$8*(1+$H$14)*(1-$H$15)*(1-$H$16),0)</f>
        <v>906466</v>
      </c>
      <c r="AB50" s="185">
        <f>ROUND(AB105*Содержание!$H$8*(1+$H$14)*(1-$H$15)*(1-$H$16),0)</f>
        <v>914388</v>
      </c>
      <c r="AC50" s="185">
        <f>ROUND(AC105*Содержание!$H$8*(1+$H$14)*(1-$H$15)*(1-$H$16),0)</f>
        <v>930922</v>
      </c>
      <c r="AD50" s="185">
        <f>ROUND(AD105*Содержание!$H$8*(1+$H$14)*(1-$H$15)*(1-$H$16),0)</f>
        <v>960385</v>
      </c>
      <c r="AE50" s="185">
        <f>ROUND(AE105*Содержание!$H$8*(1+$H$14)*(1-$H$15)*(1-$H$16),0)</f>
        <v>971780</v>
      </c>
      <c r="AF50" s="185">
        <f>ROUND(AF105*Содержание!$H$8*(1+$H$14)*(1-$H$15)*(1-$H$16),0)</f>
        <v>987761</v>
      </c>
      <c r="AG50" s="185">
        <f>ROUND(AG105*Содержание!$H$8*(1+$H$14)*(1-$H$15)*(1-$H$16),0)</f>
        <v>1011800</v>
      </c>
      <c r="AH50" s="185">
        <f>ROUND(AH105*Содержание!$H$8*(1+$H$14)*(1-$H$15)*(1-$H$16),0)</f>
        <v>1031117</v>
      </c>
      <c r="AI50" s="185">
        <f>ROUND(AI105*Содержание!$H$8*(1+$H$14)*(1-$H$15)*(1-$H$16),0)</f>
        <v>1044042</v>
      </c>
      <c r="AJ50" s="185">
        <f>ROUND(AJ105*Содержание!$H$8*(1+$H$14)*(1-$H$15)*(1-$H$16),0)</f>
        <v>1066415</v>
      </c>
      <c r="AK50" s="185">
        <f>ROUND(AK105*Содержание!$H$8*(1+$H$14)*(1-$H$15)*(1-$H$16),0)</f>
        <v>1070305</v>
      </c>
      <c r="AL50" s="185">
        <f>ROUND(AL105*Содержание!$H$8*(1+$H$14)*(1-$H$15)*(1-$H$16),0)</f>
        <v>1083786</v>
      </c>
      <c r="AM50" s="185">
        <f>ROUND(AM105*Содержание!$H$8*(1+$H$14)*(1-$H$15)*(1-$H$16),0)</f>
        <v>1099489</v>
      </c>
      <c r="AN50" s="185">
        <f>ROUND(AN105*Содержание!$H$8*(1+$H$14)*(1-$H$15)*(1-$H$16),0)</f>
        <v>1119915</v>
      </c>
      <c r="AO50" s="185">
        <f>ROUND(AO105*Содержание!$H$8*(1+$H$14)*(1-$H$15)*(1-$H$16),0)</f>
        <v>1145348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181">
        <v>5625</v>
      </c>
      <c r="B51" s="185">
        <f>ROUND(B106*Содержание!$H$8*(1+$H$14)*(1-$H$15)*(1-$H$16),0)</f>
        <v>397242</v>
      </c>
      <c r="C51" s="185">
        <f>ROUND(C106*Содержание!$H$8*(1+$H$14)*(1-$H$15)*(1-$H$16),0)</f>
        <v>412150</v>
      </c>
      <c r="D51" s="185">
        <f>ROUND(D106*Содержание!$H$8*(1+$H$14)*(1-$H$15)*(1-$H$16),0)</f>
        <v>427445</v>
      </c>
      <c r="E51" s="185">
        <f>ROUND(E106*Содержание!$H$8*(1+$H$14)*(1-$H$15)*(1-$H$16),0)</f>
        <v>446911</v>
      </c>
      <c r="F51" s="185">
        <f>ROUND(F106*Содержание!$H$8*(1+$H$14)*(1-$H$15)*(1-$H$16),0)</f>
        <v>460806</v>
      </c>
      <c r="G51" s="185">
        <f>ROUND(G106*Содержание!$H$8*(1+$H$14)*(1-$H$15)*(1-$H$16),0)</f>
        <v>478455</v>
      </c>
      <c r="H51" s="185">
        <f>ROUND(H106*Содержание!$H$8*(1+$H$14)*(1-$H$15)*(1-$H$16),0)</f>
        <v>498048</v>
      </c>
      <c r="I51" s="185">
        <f>ROUND(I106*Содержание!$H$8*(1+$H$14)*(1-$H$15)*(1-$H$16),0)</f>
        <v>522505</v>
      </c>
      <c r="J51" s="185">
        <f>ROUND(J106*Содержание!$H$8*(1+$H$14)*(1-$H$15)*(1-$H$16),0)</f>
        <v>544600</v>
      </c>
      <c r="K51" s="185">
        <f>ROUND(K106*Содержание!$H$8*(1+$H$14)*(1-$H$15)*(1-$H$16),0)</f>
        <v>555301</v>
      </c>
      <c r="L51" s="185">
        <f>ROUND(L106*Содержание!$H$8*(1+$H$14)*(1-$H$15)*(1-$H$16),0)</f>
        <v>568087</v>
      </c>
      <c r="M51" s="185">
        <f>ROUND(M106*Содержание!$H$8*(1+$H$14)*(1-$H$15)*(1-$H$16),0)</f>
        <v>602968</v>
      </c>
      <c r="N51" s="185">
        <f>ROUND(N106*Содержание!$H$8*(1+$H$14)*(1-$H$15)*(1-$H$16),0)</f>
        <v>621867</v>
      </c>
      <c r="O51" s="185">
        <f>ROUND(O106*Содержание!$H$8*(1+$H$14)*(1-$H$15)*(1-$H$16),0)</f>
        <v>630762</v>
      </c>
      <c r="P51" s="185">
        <f>ROUND(P106*Содержание!$H$8*(1+$H$14)*(1-$H$15)*(1-$H$16),0)</f>
        <v>653828</v>
      </c>
      <c r="Q51" s="185">
        <f>ROUND(Q106*Содержание!$H$8*(1+$H$14)*(1-$H$15)*(1-$H$16),0)</f>
        <v>688709</v>
      </c>
      <c r="R51" s="185">
        <f>ROUND(R106*Содержание!$H$8*(1+$H$14)*(1-$H$15)*(1-$H$16),0)</f>
        <v>699407</v>
      </c>
      <c r="S51" s="185">
        <f>ROUND(S106*Содержание!$H$8*(1+$H$14)*(1-$H$15)*(1-$H$16),0)</f>
        <v>718586</v>
      </c>
      <c r="T51" s="185">
        <f>ROUND(T106*Содержание!$H$8*(1+$H$14)*(1-$H$15)*(1-$H$16),0)</f>
        <v>739291</v>
      </c>
      <c r="U51" s="185">
        <f>ROUND(U106*Содержание!$H$8*(1+$H$14)*(1-$H$15)*(1-$H$16),0)</f>
        <v>761665</v>
      </c>
      <c r="V51" s="185">
        <f>ROUND(V106*Содержание!$H$8*(1+$H$14)*(1-$H$15)*(1-$H$16),0)</f>
        <v>771254</v>
      </c>
      <c r="W51" s="185">
        <f>ROUND(W106*Содержание!$H$8*(1+$H$14)*(1-$H$15)*(1-$H$16),0)</f>
        <v>805576</v>
      </c>
      <c r="X51" s="185">
        <f>ROUND(X106*Содержание!$H$8*(1+$H$14)*(1-$H$15)*(1-$H$16),0)</f>
        <v>809608</v>
      </c>
      <c r="Y51" s="185">
        <f>ROUND(Y106*Содержание!$H$8*(1+$H$14)*(1-$H$15)*(1-$H$16),0)</f>
        <v>818638</v>
      </c>
      <c r="Z51" s="185">
        <f>ROUND(Z106*Содержание!$H$8*(1+$H$14)*(1-$H$15)*(1-$H$16),0)</f>
        <v>919805</v>
      </c>
      <c r="AA51" s="185">
        <f>ROUND(AA106*Содержание!$H$8*(1+$H$14)*(1-$H$15)*(1-$H$16),0)</f>
        <v>925643</v>
      </c>
      <c r="AB51" s="185">
        <f>ROUND(AB106*Содержание!$H$8*(1+$H$14)*(1-$H$15)*(1-$H$16),0)</f>
        <v>952185</v>
      </c>
      <c r="AC51" s="185">
        <f>ROUND(AC106*Содержание!$H$8*(1+$H$14)*(1-$H$15)*(1-$H$16),0)</f>
        <v>982621</v>
      </c>
      <c r="AD51" s="185">
        <f>ROUND(AD106*Содержание!$H$8*(1+$H$14)*(1-$H$15)*(1-$H$16),0)</f>
        <v>1003741</v>
      </c>
      <c r="AE51" s="185">
        <f>ROUND(AE106*Содержание!$H$8*(1+$H$14)*(1-$H$15)*(1-$H$16),0)</f>
        <v>1014302</v>
      </c>
      <c r="AF51" s="185">
        <f>ROUND(AF106*Содержание!$H$8*(1+$H$14)*(1-$H$15)*(1-$H$16),0)</f>
        <v>1039317</v>
      </c>
      <c r="AG51" s="185">
        <f>ROUND(AG106*Содержание!$H$8*(1+$H$14)*(1-$H$15)*(1-$H$16),0)</f>
        <v>1060578</v>
      </c>
      <c r="AH51" s="185">
        <f>ROUND(AH106*Содержание!$H$8*(1+$H$14)*(1-$H$15)*(1-$H$16),0)</f>
        <v>1067801</v>
      </c>
      <c r="AI51" s="185">
        <f>ROUND(AI106*Содержание!$H$8*(1+$H$14)*(1-$H$15)*(1-$H$16),0)</f>
        <v>1078087</v>
      </c>
      <c r="AJ51" s="185">
        <f>ROUND(AJ106*Содержание!$H$8*(1+$H$14)*(1-$H$15)*(1-$H$16),0)</f>
        <v>1105324</v>
      </c>
      <c r="AK51" s="185">
        <f>ROUND(AK106*Содержание!$H$8*(1+$H$14)*(1-$H$15)*(1-$H$16),0)</f>
        <v>1113105</v>
      </c>
      <c r="AL51" s="185">
        <f>ROUND(AL106*Содержание!$H$8*(1+$H$14)*(1-$H$15)*(1-$H$16),0)</f>
        <v>1130199</v>
      </c>
      <c r="AM51" s="185">
        <f>ROUND(AM106*Содержание!$H$8*(1+$H$14)*(1-$H$15)*(1-$H$16),0)</f>
        <v>1167024</v>
      </c>
      <c r="AN51" s="185">
        <f>ROUND(AN106*Содержание!$H$8*(1+$H$14)*(1-$H$15)*(1-$H$16),0)</f>
        <v>1172721</v>
      </c>
      <c r="AO51" s="185">
        <f>ROUND(AO106*Содержание!$H$8*(1+$H$14)*(1-$H$15)*(1-$H$16),0)</f>
        <v>1183839</v>
      </c>
      <c r="AP51" s="77"/>
      <c r="AQ51" s="13"/>
      <c r="AR51" s="13"/>
      <c r="AS51" s="103"/>
      <c r="AT51" s="103"/>
      <c r="AU51" s="103"/>
      <c r="AV51" s="103"/>
      <c r="AW51" s="103"/>
      <c r="AX51" s="103"/>
      <c r="AY51" s="103"/>
      <c r="AZ51" s="103"/>
    </row>
    <row r="52" spans="1:52">
      <c r="A52" s="181">
        <v>5750</v>
      </c>
      <c r="B52" s="185">
        <f>ROUND(B107*Содержание!$H$8*(1+$H$14)*(1-$H$15)*(1-$H$16),0)</f>
        <v>404041</v>
      </c>
      <c r="C52" s="185">
        <f>ROUND(C107*Содержание!$H$8*(1+$H$14)*(1-$H$15)*(1-$H$16),0)</f>
        <v>416201</v>
      </c>
      <c r="D52" s="185">
        <f>ROUND(D107*Содержание!$H$8*(1+$H$14)*(1-$H$15)*(1-$H$16),0)</f>
        <v>431239</v>
      </c>
      <c r="E52" s="185">
        <f>ROUND(E107*Содержание!$H$8*(1+$H$14)*(1-$H$15)*(1-$H$16),0)</f>
        <v>460666</v>
      </c>
      <c r="F52" s="185">
        <f>ROUND(F107*Содержание!$H$8*(1+$H$14)*(1-$H$15)*(1-$H$16),0)</f>
        <v>472202</v>
      </c>
      <c r="G52" s="185">
        <f>ROUND(G107*Содержание!$H$8*(1+$H$14)*(1-$H$15)*(1-$H$16),0)</f>
        <v>486932</v>
      </c>
      <c r="H52" s="185">
        <f>ROUND(H107*Содержание!$H$8*(1+$H$14)*(1-$H$15)*(1-$H$16),0)</f>
        <v>506247</v>
      </c>
      <c r="I52" s="185">
        <f>ROUND(I107*Содержание!$H$8*(1+$H$14)*(1-$H$15)*(1-$H$16),0)</f>
        <v>527093</v>
      </c>
      <c r="J52" s="185">
        <f>ROUND(J107*Содержание!$H$8*(1+$H$14)*(1-$H$15)*(1-$H$16),0)</f>
        <v>549327</v>
      </c>
      <c r="K52" s="185">
        <f>ROUND(K107*Содержание!$H$8*(1+$H$14)*(1-$H$15)*(1-$H$16),0)</f>
        <v>560584</v>
      </c>
      <c r="L52" s="185">
        <f>ROUND(L107*Содержание!$H$8*(1+$H$14)*(1-$H$15)*(1-$H$16),0)</f>
        <v>580871</v>
      </c>
      <c r="M52" s="185">
        <f>ROUND(M107*Содержание!$H$8*(1+$H$14)*(1-$H$15)*(1-$H$16),0)</f>
        <v>608802</v>
      </c>
      <c r="N52" s="185">
        <f>ROUND(N107*Содержание!$H$8*(1+$H$14)*(1-$H$15)*(1-$H$16),0)</f>
        <v>628398</v>
      </c>
      <c r="O52" s="185">
        <f>ROUND(O107*Содержание!$H$8*(1+$H$14)*(1-$H$15)*(1-$H$16),0)</f>
        <v>644795</v>
      </c>
      <c r="P52" s="185">
        <f>ROUND(P107*Содержание!$H$8*(1+$H$14)*(1-$H$15)*(1-$H$16),0)</f>
        <v>660222</v>
      </c>
      <c r="Q52" s="185">
        <f>ROUND(Q107*Содержание!$H$8*(1+$H$14)*(1-$H$15)*(1-$H$16),0)</f>
        <v>695100</v>
      </c>
      <c r="R52" s="185">
        <f>ROUND(R107*Содержание!$H$8*(1+$H$14)*(1-$H$15)*(1-$H$16),0)</f>
        <v>710387</v>
      </c>
      <c r="S52" s="185">
        <f>ROUND(S107*Содержание!$H$8*(1+$H$14)*(1-$H$15)*(1-$H$16),0)</f>
        <v>726506</v>
      </c>
      <c r="T52" s="185">
        <f>ROUND(T107*Содержание!$H$8*(1+$H$14)*(1-$H$15)*(1-$H$16),0)</f>
        <v>746794</v>
      </c>
      <c r="U52" s="185">
        <f>ROUND(U107*Содержание!$H$8*(1+$H$14)*(1-$H$15)*(1-$H$16),0)</f>
        <v>769307</v>
      </c>
      <c r="V52" s="185">
        <f>ROUND(V107*Содержание!$H$8*(1+$H$14)*(1-$H$15)*(1-$H$16),0)</f>
        <v>779870</v>
      </c>
      <c r="W52" s="185">
        <f>ROUND(W107*Содержание!$H$8*(1+$H$14)*(1-$H$15)*(1-$H$16),0)</f>
        <v>810440</v>
      </c>
      <c r="X52" s="185">
        <f>ROUND(X107*Содержание!$H$8*(1+$H$14)*(1-$H$15)*(1-$H$16),0)</f>
        <v>817807</v>
      </c>
      <c r="Y52" s="185">
        <f>ROUND(Y107*Содержание!$H$8*(1+$H$14)*(1-$H$15)*(1-$H$16),0)</f>
        <v>829062</v>
      </c>
      <c r="Z52" s="185">
        <f>ROUND(Z107*Содержание!$H$8*(1+$H$14)*(1-$H$15)*(1-$H$16),0)</f>
        <v>930786</v>
      </c>
      <c r="AA52" s="185">
        <f>ROUND(AA107*Содержание!$H$8*(1+$H$14)*(1-$H$15)*(1-$H$16),0)</f>
        <v>956493</v>
      </c>
      <c r="AB52" s="185">
        <f>ROUND(AB107*Содержание!$H$8*(1+$H$14)*(1-$H$15)*(1-$H$16),0)</f>
        <v>965805</v>
      </c>
      <c r="AC52" s="185">
        <f>ROUND(AC107*Содержание!$H$8*(1+$H$14)*(1-$H$15)*(1-$H$16),0)</f>
        <v>1001934</v>
      </c>
      <c r="AD52" s="185">
        <f>ROUND(AD107*Содержание!$H$8*(1+$H$14)*(1-$H$15)*(1-$H$16),0)</f>
        <v>1034590</v>
      </c>
      <c r="AE52" s="185">
        <f>ROUND(AE107*Содержание!$H$8*(1+$H$14)*(1-$H$15)*(1-$H$16),0)</f>
        <v>1045432</v>
      </c>
      <c r="AF52" s="185">
        <f>ROUND(AF107*Содержание!$H$8*(1+$H$14)*(1-$H$15)*(1-$H$16),0)</f>
        <v>1075167</v>
      </c>
      <c r="AG52" s="185">
        <f>ROUND(AG107*Содержание!$H$8*(1+$H$14)*(1-$H$15)*(1-$H$16),0)</f>
        <v>1080727</v>
      </c>
      <c r="AH52" s="185">
        <f>ROUND(AH107*Содержание!$H$8*(1+$H$14)*(1-$H$15)*(1-$H$16),0)</f>
        <v>1090318</v>
      </c>
      <c r="AI52" s="185">
        <f>ROUND(AI107*Содержание!$H$8*(1+$H$14)*(1-$H$15)*(1-$H$16),0)</f>
        <v>1098098</v>
      </c>
      <c r="AJ52" s="185">
        <f>ROUND(AJ107*Содержание!$H$8*(1+$H$14)*(1-$H$15)*(1-$H$16),0)</f>
        <v>1115468</v>
      </c>
      <c r="AK52" s="185">
        <f>ROUND(AK107*Содержание!$H$8*(1+$H$14)*(1-$H$15)*(1-$H$16),0)</f>
        <v>1141454</v>
      </c>
      <c r="AL52" s="185">
        <f>ROUND(AL107*Содержание!$H$8*(1+$H$14)*(1-$H$15)*(1-$H$16),0)</f>
        <v>1151461</v>
      </c>
      <c r="AM52" s="185">
        <f>ROUND(AM107*Содержание!$H$8*(1+$H$14)*(1-$H$15)*(1-$H$16),0)</f>
        <v>1187174</v>
      </c>
      <c r="AN52" s="185">
        <f>ROUND(AN107*Содержание!$H$8*(1+$H$14)*(1-$H$15)*(1-$H$16),0)</f>
        <v>1193845</v>
      </c>
      <c r="AO52" s="185">
        <f>ROUND(AO107*Содержание!$H$8*(1+$H$14)*(1-$H$15)*(1-$H$16),0)</f>
        <v>1200377</v>
      </c>
      <c r="AP52" s="77"/>
      <c r="AQ52" s="13"/>
      <c r="AR52" s="13"/>
      <c r="AS52" s="103"/>
      <c r="AT52" s="103"/>
      <c r="AU52" s="103"/>
      <c r="AV52" s="103"/>
      <c r="AW52" s="103"/>
      <c r="AX52" s="103"/>
      <c r="AY52" s="103"/>
      <c r="AZ52" s="103"/>
    </row>
    <row r="53" spans="1:52">
      <c r="A53" s="181">
        <v>5875</v>
      </c>
      <c r="B53" s="185">
        <f>ROUND(B108*Содержание!$H$8*(1+$H$14)*(1-$H$15)*(1-$H$16),0)</f>
        <v>412150</v>
      </c>
      <c r="C53" s="185">
        <f>ROUND(C108*Содержание!$H$8*(1+$H$14)*(1-$H$15)*(1-$H$16),0)</f>
        <v>428751</v>
      </c>
      <c r="D53" s="185">
        <f>ROUND(D108*Содержание!$H$8*(1+$H$14)*(1-$H$15)*(1-$H$16),0)</f>
        <v>440390</v>
      </c>
      <c r="E53" s="185">
        <f>ROUND(E108*Содержание!$H$8*(1+$H$14)*(1-$H$15)*(1-$H$16),0)</f>
        <v>464836</v>
      </c>
      <c r="F53" s="185">
        <f>ROUND(F108*Содержание!$H$8*(1+$H$14)*(1-$H$15)*(1-$H$16),0)</f>
        <v>481372</v>
      </c>
      <c r="G53" s="185">
        <f>ROUND(G108*Содержание!$H$8*(1+$H$14)*(1-$H$15)*(1-$H$16),0)</f>
        <v>498048</v>
      </c>
      <c r="H53" s="185">
        <f>ROUND(H108*Содержание!$H$8*(1+$H$14)*(1-$H$15)*(1-$H$16),0)</f>
        <v>513616</v>
      </c>
      <c r="I53" s="185">
        <f>ROUND(I108*Содержание!$H$8*(1+$H$14)*(1-$H$15)*(1-$H$16),0)</f>
        <v>542239</v>
      </c>
      <c r="J53" s="185">
        <f>ROUND(J108*Содержание!$H$8*(1+$H$14)*(1-$H$15)*(1-$H$16),0)</f>
        <v>555301</v>
      </c>
      <c r="K53" s="185">
        <f>ROUND(K108*Содержание!$H$8*(1+$H$14)*(1-$H$15)*(1-$H$16),0)</f>
        <v>571841</v>
      </c>
      <c r="L53" s="185">
        <f>ROUND(L108*Содержание!$H$8*(1+$H$14)*(1-$H$15)*(1-$H$16),0)</f>
        <v>586849</v>
      </c>
      <c r="M53" s="185">
        <f>ROUND(M108*Содержание!$H$8*(1+$H$14)*(1-$H$15)*(1-$H$16),0)</f>
        <v>618670</v>
      </c>
      <c r="N53" s="185">
        <f>ROUND(N108*Содержание!$H$8*(1+$H$14)*(1-$H$15)*(1-$H$16),0)</f>
        <v>634929</v>
      </c>
      <c r="O53" s="185">
        <f>ROUND(O108*Содержание!$H$8*(1+$H$14)*(1-$H$15)*(1-$H$16),0)</f>
        <v>656886</v>
      </c>
      <c r="P53" s="185">
        <f>ROUND(P108*Содержание!$H$8*(1+$H$14)*(1-$H$15)*(1-$H$16),0)</f>
        <v>666891</v>
      </c>
      <c r="Q53" s="185">
        <f>ROUND(Q108*Содержание!$H$8*(1+$H$14)*(1-$H$15)*(1-$H$16),0)</f>
        <v>702466</v>
      </c>
      <c r="R53" s="185">
        <f>ROUND(R108*Содержание!$H$8*(1+$H$14)*(1-$H$15)*(1-$H$16),0)</f>
        <v>724560</v>
      </c>
      <c r="S53" s="185">
        <f>ROUND(S108*Содержание!$H$8*(1+$H$14)*(1-$H$15)*(1-$H$16),0)</f>
        <v>744989</v>
      </c>
      <c r="T53" s="185">
        <f>ROUND(T108*Содержание!$H$8*(1+$H$14)*(1-$H$15)*(1-$H$16),0)</f>
        <v>754436</v>
      </c>
      <c r="U53" s="185">
        <f>ROUND(U108*Содержание!$H$8*(1+$H$14)*(1-$H$15)*(1-$H$16),0)</f>
        <v>777783</v>
      </c>
      <c r="V53" s="185">
        <f>ROUND(V108*Содержание!$H$8*(1+$H$14)*(1-$H$15)*(1-$H$16),0)</f>
        <v>790293</v>
      </c>
      <c r="W53" s="185">
        <f>ROUND(W108*Содержание!$H$8*(1+$H$14)*(1-$H$15)*(1-$H$16),0)</f>
        <v>814609</v>
      </c>
      <c r="X53" s="185">
        <f>ROUND(X108*Содержание!$H$8*(1+$H$14)*(1-$H$15)*(1-$H$16),0)</f>
        <v>825867</v>
      </c>
      <c r="Y53" s="185">
        <f>ROUND(Y108*Содержание!$H$8*(1+$H$14)*(1-$H$15)*(1-$H$16),0)</f>
        <v>847266</v>
      </c>
      <c r="Z53" s="185">
        <f>ROUND(Z108*Содержание!$H$8*(1+$H$14)*(1-$H$15)*(1-$H$16),0)</f>
        <v>939399</v>
      </c>
      <c r="AA53" s="185">
        <f>ROUND(AA108*Содержание!$H$8*(1+$H$14)*(1-$H$15)*(1-$H$16),0)</f>
        <v>965107</v>
      </c>
      <c r="AB53" s="185">
        <f>ROUND(AB108*Содержание!$H$8*(1+$H$14)*(1-$H$15)*(1-$H$16),0)</f>
        <v>996517</v>
      </c>
      <c r="AC53" s="185">
        <f>ROUND(AC108*Содержание!$H$8*(1+$H$14)*(1-$H$15)*(1-$H$16),0)</f>
        <v>1017498</v>
      </c>
      <c r="AD53" s="185">
        <f>ROUND(AD108*Содержание!$H$8*(1+$H$14)*(1-$H$15)*(1-$H$16),0)</f>
        <v>1054187</v>
      </c>
      <c r="AE53" s="185">
        <f>ROUND(AE108*Содержание!$H$8*(1+$H$14)*(1-$H$15)*(1-$H$16),0)</f>
        <v>1070999</v>
      </c>
      <c r="AF53" s="185">
        <f>ROUND(AF108*Содержание!$H$8*(1+$H$14)*(1-$H$15)*(1-$H$16),0)</f>
        <v>1084617</v>
      </c>
      <c r="AG53" s="185">
        <f>ROUND(AG108*Содержание!$H$8*(1+$H$14)*(1-$H$15)*(1-$H$16),0)</f>
        <v>1090318</v>
      </c>
      <c r="AH53" s="185">
        <f>ROUND(AH108*Содержание!$H$8*(1+$H$14)*(1-$H$15)*(1-$H$16),0)</f>
        <v>1099904</v>
      </c>
      <c r="AI53" s="185">
        <f>ROUND(AI108*Содержание!$H$8*(1+$H$14)*(1-$H$15)*(1-$H$16),0)</f>
        <v>1113940</v>
      </c>
      <c r="AJ53" s="185">
        <f>ROUND(AJ108*Содержание!$H$8*(1+$H$14)*(1-$H$15)*(1-$H$16),0)</f>
        <v>1142984</v>
      </c>
      <c r="AK53" s="185">
        <f>ROUND(AK108*Содержание!$H$8*(1+$H$14)*(1-$H$15)*(1-$H$16),0)</f>
        <v>1169109</v>
      </c>
      <c r="AL53" s="185">
        <f>ROUND(AL108*Содержание!$H$8*(1+$H$14)*(1-$H$15)*(1-$H$16),0)</f>
        <v>1183839</v>
      </c>
      <c r="AM53" s="185">
        <f>ROUND(AM108*Содержание!$H$8*(1+$H$14)*(1-$H$15)*(1-$H$16),0)</f>
        <v>1199821</v>
      </c>
      <c r="AN53" s="185">
        <f>ROUND(AN108*Содержание!$H$8*(1+$H$14)*(1-$H$15)*(1-$H$16),0)</f>
        <v>1210522</v>
      </c>
      <c r="AO53" s="185">
        <f>ROUND(AO108*Содержание!$H$8*(1+$H$14)*(1-$H$15)*(1-$H$16),0)</f>
        <v>1226640</v>
      </c>
      <c r="AP53" s="77"/>
      <c r="AQ53" s="119" t="s">
        <v>290</v>
      </c>
      <c r="AR53" s="13"/>
      <c r="AS53" s="103"/>
      <c r="AT53" s="103"/>
      <c r="AU53" s="103"/>
      <c r="AV53" s="103"/>
      <c r="AW53" s="103"/>
      <c r="AX53" s="103"/>
      <c r="AY53" s="103"/>
      <c r="AZ53" s="103"/>
    </row>
    <row r="54" spans="1:52">
      <c r="A54" s="181">
        <v>6000</v>
      </c>
      <c r="B54" s="185">
        <f>ROUND(B109*Содержание!$H$8*(1+$H$14)*(1-$H$15)*(1-$H$16),0)</f>
        <v>419119</v>
      </c>
      <c r="C54" s="185">
        <f>ROUND(C109*Содержание!$H$8*(1+$H$14)*(1-$H$15)*(1-$H$16),0)</f>
        <v>434770</v>
      </c>
      <c r="D54" s="185">
        <f>ROUND(D109*Содержание!$H$8*(1+$H$14)*(1-$H$15)*(1-$H$16),0)</f>
        <v>447326</v>
      </c>
      <c r="E54" s="185">
        <f>ROUND(E109*Содержание!$H$8*(1+$H$14)*(1-$H$15)*(1-$H$16),0)</f>
        <v>471786</v>
      </c>
      <c r="F54" s="185">
        <f>ROUND(F109*Содержание!$H$8*(1+$H$14)*(1-$H$15)*(1-$H$16),0)</f>
        <v>487069</v>
      </c>
      <c r="G54" s="185">
        <f>ROUND(G109*Содержание!$H$8*(1+$H$14)*(1-$H$15)*(1-$H$16),0)</f>
        <v>505135</v>
      </c>
      <c r="H54" s="185">
        <f>ROUND(H109*Содержание!$H$8*(1+$H$14)*(1-$H$15)*(1-$H$16),0)</f>
        <v>523340</v>
      </c>
      <c r="I54" s="185">
        <f>ROUND(I109*Содержание!$H$8*(1+$H$14)*(1-$H$15)*(1-$H$16),0)</f>
        <v>549604</v>
      </c>
      <c r="J54" s="185">
        <f>ROUND(J109*Содержание!$H$8*(1+$H$14)*(1-$H$15)*(1-$H$16),0)</f>
        <v>562944</v>
      </c>
      <c r="K54" s="185">
        <f>ROUND(K109*Содержание!$H$8*(1+$H$14)*(1-$H$15)*(1-$H$16),0)</f>
        <v>579761</v>
      </c>
      <c r="L54" s="185">
        <f>ROUND(L109*Содержание!$H$8*(1+$H$14)*(1-$H$15)*(1-$H$16),0)</f>
        <v>597964</v>
      </c>
      <c r="M54" s="185">
        <f>ROUND(M109*Содержание!$H$8*(1+$H$14)*(1-$H$15)*(1-$H$16),0)</f>
        <v>627148</v>
      </c>
      <c r="N54" s="185">
        <f>ROUND(N109*Содержание!$H$8*(1+$H$14)*(1-$H$15)*(1-$H$16),0)</f>
        <v>643823</v>
      </c>
      <c r="O54" s="185">
        <f>ROUND(O109*Содержание!$H$8*(1+$H$14)*(1-$H$15)*(1-$H$16),0)</f>
        <v>665919</v>
      </c>
      <c r="P54" s="185">
        <f>ROUND(P109*Содержание!$H$8*(1+$H$14)*(1-$H$15)*(1-$H$16),0)</f>
        <v>675367</v>
      </c>
      <c r="Q54" s="185">
        <f>ROUND(Q109*Содержание!$H$8*(1+$H$14)*(1-$H$15)*(1-$H$16),0)</f>
        <v>711776</v>
      </c>
      <c r="R54" s="185">
        <f>ROUND(R109*Содержание!$H$8*(1+$H$14)*(1-$H$15)*(1-$H$16),0)</f>
        <v>733871</v>
      </c>
      <c r="S54" s="185">
        <f>ROUND(S109*Содержание!$H$8*(1+$H$14)*(1-$H$15)*(1-$H$16),0)</f>
        <v>755132</v>
      </c>
      <c r="T54" s="185">
        <f>ROUND(T109*Содержание!$H$8*(1+$H$14)*(1-$H$15)*(1-$H$16),0)</f>
        <v>765002</v>
      </c>
      <c r="U54" s="185">
        <f>ROUND(U109*Содержание!$H$8*(1+$H$14)*(1-$H$15)*(1-$H$16),0)</f>
        <v>802660</v>
      </c>
      <c r="V54" s="185">
        <f>ROUND(V109*Содержание!$H$8*(1+$H$14)*(1-$H$15)*(1-$H$16),0)</f>
        <v>816138</v>
      </c>
      <c r="W54" s="185">
        <f>ROUND(W109*Содержание!$H$8*(1+$H$14)*(1-$H$15)*(1-$H$16),0)</f>
        <v>836012</v>
      </c>
      <c r="X54" s="185">
        <f>ROUND(X109*Содержание!$H$8*(1+$H$14)*(1-$H$15)*(1-$H$16),0)</f>
        <v>852130</v>
      </c>
      <c r="Y54" s="185">
        <f>ROUND(Y109*Содержание!$H$8*(1+$H$14)*(1-$H$15)*(1-$H$16),0)</f>
        <v>875060</v>
      </c>
      <c r="Z54" s="185">
        <f>ROUND(Z109*Содержание!$H$8*(1+$H$14)*(1-$H$15)*(1-$H$16),0)</f>
        <v>968028</v>
      </c>
      <c r="AA54" s="185">
        <f>ROUND(AA109*Содержание!$H$8*(1+$H$14)*(1-$H$15)*(1-$H$16),0)</f>
        <v>994430</v>
      </c>
      <c r="AB54" s="185">
        <f>ROUND(AB109*Содержание!$H$8*(1+$H$14)*(1-$H$15)*(1-$H$16),0)</f>
        <v>1026531</v>
      </c>
      <c r="AC54" s="185">
        <f>ROUND(AC109*Содержание!$H$8*(1+$H$14)*(1-$H$15)*(1-$H$16),0)</f>
        <v>1047655</v>
      </c>
      <c r="AD54" s="185">
        <f>ROUND(AD109*Содержание!$H$8*(1+$H$14)*(1-$H$15)*(1-$H$16),0)</f>
        <v>1086703</v>
      </c>
      <c r="AE54" s="185">
        <f>ROUND(AE109*Содержание!$H$8*(1+$H$14)*(1-$H$15)*(1-$H$16),0)</f>
        <v>1103657</v>
      </c>
      <c r="AF54" s="185">
        <f>ROUND(AF109*Содержание!$H$8*(1+$H$14)*(1-$H$15)*(1-$H$16),0)</f>
        <v>1111576</v>
      </c>
      <c r="AG54" s="185">
        <f>ROUND(AG109*Содержание!$H$8*(1+$H$14)*(1-$H$15)*(1-$H$16),0)</f>
        <v>1116997</v>
      </c>
      <c r="AH54" s="185">
        <f>ROUND(AH109*Содержание!$H$8*(1+$H$14)*(1-$H$15)*(1-$H$16),0)</f>
        <v>1133117</v>
      </c>
      <c r="AI54" s="185">
        <f>ROUND(AI109*Содержание!$H$8*(1+$H$14)*(1-$H$15)*(1-$H$16),0)</f>
        <v>1147846</v>
      </c>
      <c r="AJ54" s="185">
        <f>ROUND(AJ109*Содержание!$H$8*(1+$H$14)*(1-$H$15)*(1-$H$16),0)</f>
        <v>1178282</v>
      </c>
      <c r="AK54" s="185">
        <f>ROUND(AK109*Содержание!$H$8*(1+$H$14)*(1-$H$15)*(1-$H$16),0)</f>
        <v>1204823</v>
      </c>
      <c r="AL54" s="185">
        <f>ROUND(AL109*Содержание!$H$8*(1+$H$14)*(1-$H$15)*(1-$H$16),0)</f>
        <v>1213580</v>
      </c>
      <c r="AM54" s="185">
        <f>ROUND(AM109*Содержание!$H$8*(1+$H$14)*(1-$H$15)*(1-$H$16),0)</f>
        <v>1236228</v>
      </c>
      <c r="AN54" s="185">
        <f>ROUND(AN109*Содержание!$H$8*(1+$H$14)*(1-$H$15)*(1-$H$16),0)</f>
        <v>1247346</v>
      </c>
      <c r="AO54" s="185">
        <f>ROUND(AO109*Содержание!$H$8*(1+$H$14)*(1-$H$15)*(1-$H$16),0)</f>
        <v>1257352</v>
      </c>
      <c r="AP54" s="77"/>
      <c r="AQ54" s="119" t="s">
        <v>289</v>
      </c>
      <c r="AR54" s="13"/>
      <c r="AS54" s="103"/>
      <c r="AT54" s="103"/>
      <c r="AU54" s="103"/>
      <c r="AV54" s="103"/>
      <c r="AW54" s="103"/>
      <c r="AX54" s="103"/>
      <c r="AY54" s="103"/>
      <c r="AZ54" s="10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83"/>
      <c r="C56" s="1" t="s">
        <v>239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3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0.75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3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121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15" customHeight="1">
      <c r="A63" s="1"/>
      <c r="B63" s="1"/>
      <c r="C63" s="1"/>
      <c r="D63" s="404" t="s">
        <v>617</v>
      </c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1"/>
      <c r="T63" s="1"/>
      <c r="U63" s="55"/>
      <c r="V63" s="490" t="s">
        <v>483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5" t="s">
        <v>123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6.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3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122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 t="s">
        <v>130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404" t="s">
        <v>125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1"/>
      <c r="T68" s="1"/>
      <c r="U68" s="55"/>
      <c r="V68" s="490" t="s">
        <v>243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45" t="s">
        <v>635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1"/>
      <c r="AI70" s="1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4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5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"/>
      <c r="AH71" s="1"/>
      <c r="AI71" s="1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>
      <c r="A73" s="167" t="s">
        <v>636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50"/>
      <c r="B75" s="50">
        <v>2125</v>
      </c>
      <c r="C75" s="50">
        <v>2250</v>
      </c>
      <c r="D75" s="50">
        <v>2375</v>
      </c>
      <c r="E75" s="50">
        <v>2500</v>
      </c>
      <c r="F75" s="50">
        <v>2625</v>
      </c>
      <c r="G75" s="50">
        <v>2750</v>
      </c>
      <c r="H75" s="50">
        <v>2875</v>
      </c>
      <c r="I75" s="50">
        <v>3000</v>
      </c>
      <c r="J75" s="50">
        <v>3125</v>
      </c>
      <c r="K75" s="50">
        <v>3250</v>
      </c>
      <c r="L75" s="50">
        <v>3375</v>
      </c>
      <c r="M75" s="50">
        <v>3500</v>
      </c>
      <c r="N75" s="50">
        <v>3625</v>
      </c>
      <c r="O75" s="50">
        <v>3750</v>
      </c>
      <c r="P75" s="50">
        <v>3875</v>
      </c>
      <c r="Q75" s="50">
        <v>4000</v>
      </c>
      <c r="R75" s="50">
        <v>4125</v>
      </c>
      <c r="S75" s="50">
        <v>4250</v>
      </c>
      <c r="T75" s="50">
        <v>4375</v>
      </c>
      <c r="U75" s="50">
        <v>4500</v>
      </c>
      <c r="V75" s="50">
        <v>4625</v>
      </c>
      <c r="W75" s="50">
        <v>4750</v>
      </c>
      <c r="X75" s="50">
        <v>4875</v>
      </c>
      <c r="Y75" s="50">
        <v>5000</v>
      </c>
      <c r="Z75" s="50">
        <v>5125</v>
      </c>
      <c r="AA75" s="50">
        <v>5250</v>
      </c>
      <c r="AB75" s="50">
        <v>5375</v>
      </c>
      <c r="AC75" s="50">
        <v>5500</v>
      </c>
      <c r="AD75" s="50">
        <v>5625</v>
      </c>
      <c r="AE75" s="50">
        <v>5750</v>
      </c>
      <c r="AF75" s="50">
        <v>5875</v>
      </c>
      <c r="AG75" s="50">
        <v>6000</v>
      </c>
      <c r="AH75" s="50">
        <v>6125</v>
      </c>
      <c r="AI75" s="50">
        <v>6250</v>
      </c>
      <c r="AJ75" s="50">
        <v>6375</v>
      </c>
      <c r="AK75" s="50">
        <v>6500</v>
      </c>
      <c r="AL75" s="50">
        <v>6625</v>
      </c>
      <c r="AM75" s="50">
        <v>6750</v>
      </c>
      <c r="AN75" s="50">
        <v>6875</v>
      </c>
      <c r="AO75" s="50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s="289" customFormat="1" hidden="1" outlineLevel="1">
      <c r="A76" s="181">
        <v>1875</v>
      </c>
      <c r="B76" s="190">
        <v>164245</v>
      </c>
      <c r="C76" s="190">
        <v>175776</v>
      </c>
      <c r="D76" s="190">
        <v>180210</v>
      </c>
      <c r="E76" s="190">
        <v>183906</v>
      </c>
      <c r="F76" s="190">
        <v>193811</v>
      </c>
      <c r="G76" s="190">
        <v>204013</v>
      </c>
      <c r="H76" s="190">
        <v>208446</v>
      </c>
      <c r="I76" s="190">
        <v>212438</v>
      </c>
      <c r="J76" s="190">
        <v>230327</v>
      </c>
      <c r="K76" s="190">
        <v>234320</v>
      </c>
      <c r="L76" s="190">
        <v>239196</v>
      </c>
      <c r="M76" s="190">
        <v>242596</v>
      </c>
      <c r="N76" s="190">
        <v>253980</v>
      </c>
      <c r="O76" s="190">
        <v>264180</v>
      </c>
      <c r="P76" s="190">
        <v>269354</v>
      </c>
      <c r="Q76" s="190">
        <v>273937</v>
      </c>
      <c r="R76" s="190">
        <v>288869</v>
      </c>
      <c r="S76" s="190">
        <v>294041</v>
      </c>
      <c r="T76" s="190">
        <v>298331</v>
      </c>
      <c r="U76" s="190">
        <v>302765</v>
      </c>
      <c r="V76" s="190">
        <v>317107</v>
      </c>
      <c r="W76" s="190">
        <v>330705</v>
      </c>
      <c r="X76" s="190">
        <v>334696</v>
      </c>
      <c r="Y76" s="190">
        <v>339428</v>
      </c>
      <c r="Z76" s="190">
        <v>344454</v>
      </c>
      <c r="AA76" s="190">
        <v>356281</v>
      </c>
      <c r="AB76" s="190">
        <v>362639</v>
      </c>
      <c r="AC76" s="190">
        <v>368257</v>
      </c>
      <c r="AD76" s="190">
        <v>373727</v>
      </c>
      <c r="AE76" s="190">
        <v>379194</v>
      </c>
      <c r="AF76" s="190">
        <v>390729</v>
      </c>
      <c r="AG76" s="190">
        <v>396937</v>
      </c>
      <c r="AH76" s="190">
        <v>409948</v>
      </c>
      <c r="AI76" s="190">
        <v>422219</v>
      </c>
      <c r="AJ76" s="190">
        <v>428427</v>
      </c>
      <c r="AK76" s="190">
        <v>434190</v>
      </c>
      <c r="AL76" s="190">
        <v>439809</v>
      </c>
      <c r="AM76" s="190">
        <v>452521</v>
      </c>
      <c r="AN76" s="190">
        <v>458729</v>
      </c>
      <c r="AO76" s="190">
        <v>464350</v>
      </c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</row>
    <row r="77" spans="1:52" hidden="1" outlineLevel="1">
      <c r="A77" s="50">
        <v>2000</v>
      </c>
      <c r="B77" s="187">
        <v>167644</v>
      </c>
      <c r="C77" s="187">
        <v>179472</v>
      </c>
      <c r="D77" s="187">
        <v>183906</v>
      </c>
      <c r="E77" s="187">
        <v>187751</v>
      </c>
      <c r="F77" s="187">
        <v>197802</v>
      </c>
      <c r="G77" s="187">
        <v>208297</v>
      </c>
      <c r="H77" s="187">
        <v>212586</v>
      </c>
      <c r="I77" s="187">
        <v>216726</v>
      </c>
      <c r="J77" s="187">
        <v>235205</v>
      </c>
      <c r="K77" s="187">
        <v>239196</v>
      </c>
      <c r="L77" s="187">
        <v>243926</v>
      </c>
      <c r="M77" s="187">
        <v>247771</v>
      </c>
      <c r="N77" s="187">
        <v>259301</v>
      </c>
      <c r="O77" s="187">
        <v>269650</v>
      </c>
      <c r="P77" s="187">
        <v>274678</v>
      </c>
      <c r="Q77" s="187">
        <v>279556</v>
      </c>
      <c r="R77" s="187">
        <v>294782</v>
      </c>
      <c r="S77" s="187">
        <v>299956</v>
      </c>
      <c r="T77" s="187">
        <v>304541</v>
      </c>
      <c r="U77" s="187">
        <v>309123</v>
      </c>
      <c r="V77" s="187">
        <v>323610</v>
      </c>
      <c r="W77" s="187">
        <v>337508</v>
      </c>
      <c r="X77" s="187">
        <v>341645</v>
      </c>
      <c r="Y77" s="187">
        <v>346378</v>
      </c>
      <c r="Z77" s="187">
        <v>351553</v>
      </c>
      <c r="AA77" s="187">
        <v>363673</v>
      </c>
      <c r="AB77" s="187">
        <v>370032</v>
      </c>
      <c r="AC77" s="187">
        <v>375794</v>
      </c>
      <c r="AD77" s="187">
        <v>381413</v>
      </c>
      <c r="AE77" s="187">
        <v>386882</v>
      </c>
      <c r="AF77" s="187">
        <v>398565</v>
      </c>
      <c r="AG77" s="187">
        <v>404919</v>
      </c>
      <c r="AH77" s="187">
        <v>418224</v>
      </c>
      <c r="AI77" s="187">
        <v>430642</v>
      </c>
      <c r="AJ77" s="187">
        <v>437148</v>
      </c>
      <c r="AK77" s="187">
        <v>443355</v>
      </c>
      <c r="AL77" s="187">
        <v>448828</v>
      </c>
      <c r="AM77" s="187">
        <v>461982</v>
      </c>
      <c r="AN77" s="187">
        <v>468046</v>
      </c>
      <c r="AO77" s="187">
        <v>473811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81">
        <v>2125</v>
      </c>
      <c r="B78" s="187">
        <v>173116</v>
      </c>
      <c r="C78" s="187">
        <v>183757</v>
      </c>
      <c r="D78" s="187">
        <v>187751</v>
      </c>
      <c r="E78" s="187">
        <v>197656</v>
      </c>
      <c r="F78" s="187">
        <v>201941</v>
      </c>
      <c r="G78" s="187">
        <v>212438</v>
      </c>
      <c r="H78" s="187">
        <v>217168</v>
      </c>
      <c r="I78" s="187">
        <v>227963</v>
      </c>
      <c r="J78" s="187">
        <v>239936</v>
      </c>
      <c r="K78" s="187">
        <v>244516</v>
      </c>
      <c r="L78" s="187">
        <v>249249</v>
      </c>
      <c r="M78" s="187">
        <v>261668</v>
      </c>
      <c r="N78" s="187">
        <v>264328</v>
      </c>
      <c r="O78" s="187">
        <v>274678</v>
      </c>
      <c r="P78" s="187">
        <v>279556</v>
      </c>
      <c r="Q78" s="187">
        <v>293157</v>
      </c>
      <c r="R78" s="187">
        <v>300546</v>
      </c>
      <c r="S78" s="187">
        <v>307201</v>
      </c>
      <c r="T78" s="187">
        <v>310602</v>
      </c>
      <c r="U78" s="187">
        <v>324203</v>
      </c>
      <c r="V78" s="187">
        <v>329820</v>
      </c>
      <c r="W78" s="187">
        <v>344898</v>
      </c>
      <c r="X78" s="187">
        <v>349480</v>
      </c>
      <c r="Y78" s="187">
        <v>354802</v>
      </c>
      <c r="Z78" s="187">
        <v>364708</v>
      </c>
      <c r="AA78" s="187">
        <v>377868</v>
      </c>
      <c r="AB78" s="187">
        <v>383628</v>
      </c>
      <c r="AC78" s="187">
        <v>389397</v>
      </c>
      <c r="AD78" s="187">
        <v>394867</v>
      </c>
      <c r="AE78" s="187">
        <v>400780</v>
      </c>
      <c r="AF78" s="187">
        <v>413197</v>
      </c>
      <c r="AG78" s="187">
        <v>418666</v>
      </c>
      <c r="AH78" s="187">
        <v>433451</v>
      </c>
      <c r="AI78" s="187">
        <v>444833</v>
      </c>
      <c r="AJ78" s="187">
        <v>451340</v>
      </c>
      <c r="AK78" s="187">
        <v>457400</v>
      </c>
      <c r="AL78" s="187">
        <v>463757</v>
      </c>
      <c r="AM78" s="187">
        <v>475879</v>
      </c>
      <c r="AN78" s="187">
        <v>482089</v>
      </c>
      <c r="AO78" s="187">
        <v>487411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81">
        <v>2250</v>
      </c>
      <c r="B79" s="187">
        <v>179619</v>
      </c>
      <c r="C79" s="187">
        <v>191963</v>
      </c>
      <c r="D79" s="187">
        <v>196554</v>
      </c>
      <c r="E79" s="187">
        <v>207413</v>
      </c>
      <c r="F79" s="187">
        <v>213622</v>
      </c>
      <c r="G79" s="187">
        <v>226463</v>
      </c>
      <c r="H79" s="187">
        <v>231191</v>
      </c>
      <c r="I79" s="187">
        <v>243189</v>
      </c>
      <c r="J79" s="187">
        <v>259290</v>
      </c>
      <c r="K79" s="187">
        <v>264019</v>
      </c>
      <c r="L79" s="187">
        <v>268888</v>
      </c>
      <c r="M79" s="187">
        <v>273617</v>
      </c>
      <c r="N79" s="187">
        <v>287944</v>
      </c>
      <c r="O79" s="187">
        <v>300742</v>
      </c>
      <c r="P79" s="187">
        <v>305611</v>
      </c>
      <c r="Q79" s="187">
        <v>310478</v>
      </c>
      <c r="R79" s="187">
        <v>325362</v>
      </c>
      <c r="S79" s="187">
        <v>331761</v>
      </c>
      <c r="T79" s="187">
        <v>337047</v>
      </c>
      <c r="U79" s="187">
        <v>342892</v>
      </c>
      <c r="V79" s="187">
        <v>359305</v>
      </c>
      <c r="W79" s="187">
        <v>375859</v>
      </c>
      <c r="X79" s="187">
        <v>381146</v>
      </c>
      <c r="Y79" s="187">
        <v>385597</v>
      </c>
      <c r="Z79" s="187">
        <v>387683</v>
      </c>
      <c r="AA79" s="187">
        <v>391854</v>
      </c>
      <c r="AB79" s="187">
        <v>397697</v>
      </c>
      <c r="AC79" s="187">
        <v>404235</v>
      </c>
      <c r="AD79" s="187">
        <v>410078</v>
      </c>
      <c r="AE79" s="187">
        <v>417171</v>
      </c>
      <c r="AF79" s="187">
        <v>428717</v>
      </c>
      <c r="AG79" s="187">
        <v>435810</v>
      </c>
      <c r="AH79" s="187">
        <v>450836</v>
      </c>
      <c r="AI79" s="187">
        <v>463356</v>
      </c>
      <c r="AJ79" s="187">
        <v>469615</v>
      </c>
      <c r="AK79" s="187">
        <v>476292</v>
      </c>
      <c r="AL79" s="187">
        <v>482967</v>
      </c>
      <c r="AM79" s="187">
        <v>495766</v>
      </c>
      <c r="AN79" s="187">
        <v>502861</v>
      </c>
      <c r="AO79" s="187">
        <v>508979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181">
        <v>2375</v>
      </c>
      <c r="B80" s="187">
        <v>186566</v>
      </c>
      <c r="C80" s="187">
        <v>195997</v>
      </c>
      <c r="D80" s="187">
        <v>200020</v>
      </c>
      <c r="E80" s="187">
        <v>210517</v>
      </c>
      <c r="F80" s="187">
        <v>217467</v>
      </c>
      <c r="G80" s="187">
        <v>231213</v>
      </c>
      <c r="H80" s="187">
        <v>235205</v>
      </c>
      <c r="I80" s="187">
        <v>246589</v>
      </c>
      <c r="J80" s="187">
        <v>264019</v>
      </c>
      <c r="K80" s="187">
        <v>268888</v>
      </c>
      <c r="L80" s="187">
        <v>273789</v>
      </c>
      <c r="M80" s="187">
        <v>288129</v>
      </c>
      <c r="N80" s="187">
        <v>293451</v>
      </c>
      <c r="O80" s="187">
        <v>307001</v>
      </c>
      <c r="P80" s="187">
        <v>311452</v>
      </c>
      <c r="Q80" s="187">
        <v>316368</v>
      </c>
      <c r="R80" s="187">
        <v>331593</v>
      </c>
      <c r="S80" s="187">
        <v>338097</v>
      </c>
      <c r="T80" s="187">
        <v>344159</v>
      </c>
      <c r="U80" s="187">
        <v>359976</v>
      </c>
      <c r="V80" s="187">
        <v>365891</v>
      </c>
      <c r="W80" s="187">
        <v>381839</v>
      </c>
      <c r="X80" s="187">
        <v>387265</v>
      </c>
      <c r="Y80" s="187">
        <v>392351</v>
      </c>
      <c r="Z80" s="187">
        <v>408469</v>
      </c>
      <c r="AA80" s="187">
        <v>422219</v>
      </c>
      <c r="AB80" s="187">
        <v>428721</v>
      </c>
      <c r="AC80" s="187">
        <v>436113</v>
      </c>
      <c r="AD80" s="187">
        <v>443504</v>
      </c>
      <c r="AE80" s="187">
        <v>449567</v>
      </c>
      <c r="AF80" s="187">
        <v>464646</v>
      </c>
      <c r="AG80" s="187">
        <v>471741</v>
      </c>
      <c r="AH80" s="187">
        <v>488444</v>
      </c>
      <c r="AI80" s="187">
        <v>502048</v>
      </c>
      <c r="AJ80" s="187">
        <v>509441</v>
      </c>
      <c r="AK80" s="187">
        <v>516386</v>
      </c>
      <c r="AL80" s="187">
        <v>523483</v>
      </c>
      <c r="AM80" s="187">
        <v>537378</v>
      </c>
      <c r="AN80" s="187">
        <v>545361</v>
      </c>
      <c r="AO80" s="187">
        <v>552607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idden="1" outlineLevel="1">
      <c r="A81" s="181">
        <v>2500</v>
      </c>
      <c r="B81" s="187">
        <v>198541</v>
      </c>
      <c r="C81" s="187">
        <v>205785</v>
      </c>
      <c r="D81" s="187">
        <v>209630</v>
      </c>
      <c r="E81" s="187">
        <v>224562</v>
      </c>
      <c r="F81" s="187">
        <v>233134</v>
      </c>
      <c r="G81" s="187">
        <v>246886</v>
      </c>
      <c r="H81" s="187">
        <v>251467</v>
      </c>
      <c r="I81" s="187">
        <v>260929</v>
      </c>
      <c r="J81" s="187">
        <v>268616</v>
      </c>
      <c r="K81" s="187">
        <v>282068</v>
      </c>
      <c r="L81" s="187">
        <v>287540</v>
      </c>
      <c r="M81" s="187">
        <v>301139</v>
      </c>
      <c r="N81" s="187">
        <v>308085</v>
      </c>
      <c r="O81" s="187">
        <v>321985</v>
      </c>
      <c r="P81" s="187">
        <v>326715</v>
      </c>
      <c r="Q81" s="187">
        <v>338540</v>
      </c>
      <c r="R81" s="187">
        <v>347559</v>
      </c>
      <c r="S81" s="187">
        <v>354066</v>
      </c>
      <c r="T81" s="187">
        <v>359684</v>
      </c>
      <c r="U81" s="187">
        <v>376240</v>
      </c>
      <c r="V81" s="187">
        <v>383188</v>
      </c>
      <c r="W81" s="187">
        <v>401224</v>
      </c>
      <c r="X81" s="187">
        <v>406251</v>
      </c>
      <c r="Y81" s="187">
        <v>412015</v>
      </c>
      <c r="Z81" s="187">
        <v>434930</v>
      </c>
      <c r="AA81" s="187">
        <v>450306</v>
      </c>
      <c r="AB81" s="187">
        <v>457993</v>
      </c>
      <c r="AC81" s="187">
        <v>465385</v>
      </c>
      <c r="AD81" s="187">
        <v>472922</v>
      </c>
      <c r="AE81" s="187">
        <v>481202</v>
      </c>
      <c r="AF81" s="187">
        <v>495838</v>
      </c>
      <c r="AG81" s="187">
        <v>503228</v>
      </c>
      <c r="AH81" s="187">
        <v>520379</v>
      </c>
      <c r="AI81" s="187">
        <v>537378</v>
      </c>
      <c r="AJ81" s="187">
        <v>544918</v>
      </c>
      <c r="AK81" s="187">
        <v>552753</v>
      </c>
      <c r="AL81" s="187">
        <v>559703</v>
      </c>
      <c r="AM81" s="187">
        <v>575373</v>
      </c>
      <c r="AN81" s="187">
        <v>583503</v>
      </c>
      <c r="AO81" s="187">
        <v>592373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idden="1" outlineLevel="1">
      <c r="A82" s="181">
        <v>2625</v>
      </c>
      <c r="B82" s="187">
        <v>205638</v>
      </c>
      <c r="C82" s="187">
        <v>217837</v>
      </c>
      <c r="D82" s="187">
        <v>223523</v>
      </c>
      <c r="E82" s="187">
        <v>234760</v>
      </c>
      <c r="F82" s="187">
        <v>242893</v>
      </c>
      <c r="G82" s="187">
        <v>257480</v>
      </c>
      <c r="H82" s="187">
        <v>262700</v>
      </c>
      <c r="I82" s="187">
        <v>275267</v>
      </c>
      <c r="J82" s="187">
        <v>290448</v>
      </c>
      <c r="K82" s="187">
        <v>295819</v>
      </c>
      <c r="L82" s="187">
        <v>301877</v>
      </c>
      <c r="M82" s="187">
        <v>315920</v>
      </c>
      <c r="N82" s="187">
        <v>321690</v>
      </c>
      <c r="O82" s="187">
        <v>337359</v>
      </c>
      <c r="P82" s="187">
        <v>342826</v>
      </c>
      <c r="Q82" s="187">
        <v>348445</v>
      </c>
      <c r="R82" s="187">
        <v>367369</v>
      </c>
      <c r="S82" s="187">
        <v>373727</v>
      </c>
      <c r="T82" s="187">
        <v>380229</v>
      </c>
      <c r="U82" s="187">
        <v>397673</v>
      </c>
      <c r="V82" s="187">
        <v>405510</v>
      </c>
      <c r="W82" s="187">
        <v>423431</v>
      </c>
      <c r="X82" s="187">
        <v>428580</v>
      </c>
      <c r="Y82" s="187">
        <v>434190</v>
      </c>
      <c r="Z82" s="187">
        <v>440398</v>
      </c>
      <c r="AA82" s="187">
        <v>450601</v>
      </c>
      <c r="AB82" s="187">
        <v>457697</v>
      </c>
      <c r="AC82" s="187">
        <v>465532</v>
      </c>
      <c r="AD82" s="187">
        <v>473366</v>
      </c>
      <c r="AE82" s="187">
        <v>480169</v>
      </c>
      <c r="AF82" s="187">
        <v>494801</v>
      </c>
      <c r="AG82" s="187">
        <v>502048</v>
      </c>
      <c r="AH82" s="187">
        <v>537378</v>
      </c>
      <c r="AI82" s="187">
        <v>569014</v>
      </c>
      <c r="AJ82" s="187">
        <v>573601</v>
      </c>
      <c r="AK82" s="187">
        <v>577590</v>
      </c>
      <c r="AL82" s="187">
        <v>580696</v>
      </c>
      <c r="AM82" s="187">
        <v>588085</v>
      </c>
      <c r="AN82" s="187">
        <v>591784</v>
      </c>
      <c r="AO82" s="187">
        <v>593262</v>
      </c>
    </row>
    <row r="83" spans="1:52" hidden="1" outlineLevel="1">
      <c r="A83" s="181">
        <v>2750</v>
      </c>
      <c r="B83" s="187">
        <v>211253</v>
      </c>
      <c r="C83" s="187">
        <v>225624</v>
      </c>
      <c r="D83" s="187">
        <v>230032</v>
      </c>
      <c r="E83" s="187">
        <v>242006</v>
      </c>
      <c r="F83" s="187">
        <v>249545</v>
      </c>
      <c r="G83" s="187">
        <v>264180</v>
      </c>
      <c r="H83" s="187">
        <v>269503</v>
      </c>
      <c r="I83" s="187">
        <v>283844</v>
      </c>
      <c r="J83" s="187">
        <v>299218</v>
      </c>
      <c r="K83" s="187">
        <v>304687</v>
      </c>
      <c r="L83" s="187">
        <v>310454</v>
      </c>
      <c r="M83" s="187">
        <v>325680</v>
      </c>
      <c r="N83" s="187">
        <v>332333</v>
      </c>
      <c r="O83" s="187">
        <v>348445</v>
      </c>
      <c r="P83" s="187">
        <v>354066</v>
      </c>
      <c r="Q83" s="187">
        <v>359238</v>
      </c>
      <c r="R83" s="187">
        <v>379194</v>
      </c>
      <c r="S83" s="187">
        <v>386735</v>
      </c>
      <c r="T83" s="187">
        <v>393978</v>
      </c>
      <c r="U83" s="187">
        <v>412609</v>
      </c>
      <c r="V83" s="187">
        <v>419260</v>
      </c>
      <c r="W83" s="187">
        <v>436644</v>
      </c>
      <c r="X83" s="187">
        <v>442767</v>
      </c>
      <c r="Y83" s="187">
        <v>448381</v>
      </c>
      <c r="Z83" s="187">
        <v>455183</v>
      </c>
      <c r="AA83" s="187">
        <v>465532</v>
      </c>
      <c r="AB83" s="187">
        <v>473514</v>
      </c>
      <c r="AC83" s="187">
        <v>481350</v>
      </c>
      <c r="AD83" s="187">
        <v>488444</v>
      </c>
      <c r="AE83" s="187">
        <v>496428</v>
      </c>
      <c r="AF83" s="187">
        <v>512098</v>
      </c>
      <c r="AG83" s="187">
        <v>519933</v>
      </c>
      <c r="AH83" s="187">
        <v>569460</v>
      </c>
      <c r="AI83" s="187">
        <v>571383</v>
      </c>
      <c r="AJ83" s="187">
        <v>573747</v>
      </c>
      <c r="AK83" s="187">
        <v>582024</v>
      </c>
      <c r="AL83" s="187">
        <v>584390</v>
      </c>
      <c r="AM83" s="187">
        <v>593703</v>
      </c>
      <c r="AN83" s="187">
        <v>601242</v>
      </c>
      <c r="AO83" s="187">
        <v>609225</v>
      </c>
    </row>
    <row r="84" spans="1:52" hidden="1" outlineLevel="1">
      <c r="A84" s="181">
        <v>2875</v>
      </c>
      <c r="B84" s="187">
        <v>217907</v>
      </c>
      <c r="C84" s="187">
        <v>228996</v>
      </c>
      <c r="D84" s="187">
        <v>234320</v>
      </c>
      <c r="E84" s="187">
        <v>245996</v>
      </c>
      <c r="F84" s="187">
        <v>253980</v>
      </c>
      <c r="G84" s="187">
        <v>268616</v>
      </c>
      <c r="H84" s="187">
        <v>274678</v>
      </c>
      <c r="I84" s="187">
        <v>289311</v>
      </c>
      <c r="J84" s="187">
        <v>304687</v>
      </c>
      <c r="K84" s="187">
        <v>310602</v>
      </c>
      <c r="L84" s="187">
        <v>316216</v>
      </c>
      <c r="M84" s="187">
        <v>330705</v>
      </c>
      <c r="N84" s="187">
        <v>338691</v>
      </c>
      <c r="O84" s="187">
        <v>354802</v>
      </c>
      <c r="P84" s="187">
        <v>360422</v>
      </c>
      <c r="Q84" s="187">
        <v>376684</v>
      </c>
      <c r="R84" s="187">
        <v>385553</v>
      </c>
      <c r="S84" s="187">
        <v>393978</v>
      </c>
      <c r="T84" s="187">
        <v>398859</v>
      </c>
      <c r="U84" s="187">
        <v>417485</v>
      </c>
      <c r="V84" s="187">
        <v>425321</v>
      </c>
      <c r="W84" s="187">
        <v>444833</v>
      </c>
      <c r="X84" s="187">
        <v>450159</v>
      </c>
      <c r="Y84" s="187">
        <v>456366</v>
      </c>
      <c r="Z84" s="187">
        <v>477505</v>
      </c>
      <c r="AA84" s="187">
        <v>494214</v>
      </c>
      <c r="AB84" s="187">
        <v>501900</v>
      </c>
      <c r="AC84" s="187">
        <v>510918</v>
      </c>
      <c r="AD84" s="187">
        <v>519195</v>
      </c>
      <c r="AE84" s="187">
        <v>526882</v>
      </c>
      <c r="AF84" s="187">
        <v>542849</v>
      </c>
      <c r="AG84" s="187">
        <v>550535</v>
      </c>
      <c r="AH84" s="187">
        <v>581731</v>
      </c>
      <c r="AI84" s="187">
        <v>586758</v>
      </c>
      <c r="AJ84" s="187">
        <v>594888</v>
      </c>
      <c r="AK84" s="187">
        <v>603315</v>
      </c>
      <c r="AL84" s="187">
        <v>611886</v>
      </c>
      <c r="AM84" s="187">
        <v>629628</v>
      </c>
      <c r="AN84" s="187">
        <v>636427</v>
      </c>
      <c r="AO84" s="187">
        <v>654019</v>
      </c>
    </row>
    <row r="85" spans="1:52" hidden="1" outlineLevel="1">
      <c r="A85" s="181">
        <v>3000</v>
      </c>
      <c r="B85" s="187">
        <v>230327</v>
      </c>
      <c r="C85" s="187">
        <v>241265</v>
      </c>
      <c r="D85" s="187">
        <v>247180</v>
      </c>
      <c r="E85" s="187">
        <v>262260</v>
      </c>
      <c r="F85" s="187">
        <v>270094</v>
      </c>
      <c r="G85" s="187">
        <v>286800</v>
      </c>
      <c r="H85" s="187">
        <v>292861</v>
      </c>
      <c r="I85" s="187">
        <v>307496</v>
      </c>
      <c r="J85" s="187">
        <v>328933</v>
      </c>
      <c r="K85" s="187">
        <v>335140</v>
      </c>
      <c r="L85" s="187">
        <v>342386</v>
      </c>
      <c r="M85" s="187">
        <v>349778</v>
      </c>
      <c r="N85" s="187">
        <v>367519</v>
      </c>
      <c r="O85" s="187">
        <v>384667</v>
      </c>
      <c r="P85" s="187">
        <v>391762</v>
      </c>
      <c r="Q85" s="187">
        <v>399301</v>
      </c>
      <c r="R85" s="187">
        <v>417782</v>
      </c>
      <c r="S85" s="187">
        <v>426208</v>
      </c>
      <c r="T85" s="187">
        <v>433600</v>
      </c>
      <c r="U85" s="187">
        <v>440697</v>
      </c>
      <c r="V85" s="187">
        <v>461690</v>
      </c>
      <c r="W85" s="187">
        <v>467600</v>
      </c>
      <c r="X85" s="187">
        <v>473811</v>
      </c>
      <c r="Y85" s="187">
        <v>494801</v>
      </c>
      <c r="Z85" s="187">
        <v>506924</v>
      </c>
      <c r="AA85" s="187">
        <v>523333</v>
      </c>
      <c r="AB85" s="187">
        <v>533536</v>
      </c>
      <c r="AC85" s="187">
        <v>542405</v>
      </c>
      <c r="AD85" s="187">
        <v>549649</v>
      </c>
      <c r="AE85" s="187">
        <v>559257</v>
      </c>
      <c r="AF85" s="187">
        <v>576998</v>
      </c>
      <c r="AG85" s="187">
        <v>585719</v>
      </c>
      <c r="AH85" s="187">
        <v>610852</v>
      </c>
      <c r="AI85" s="187">
        <v>627410</v>
      </c>
      <c r="AJ85" s="187">
        <v>632438</v>
      </c>
      <c r="AK85" s="187">
        <v>641750</v>
      </c>
      <c r="AL85" s="187">
        <v>650324</v>
      </c>
      <c r="AM85" s="187">
        <v>676196</v>
      </c>
      <c r="AN85" s="187">
        <v>680928</v>
      </c>
      <c r="AO85" s="187">
        <v>686247</v>
      </c>
    </row>
    <row r="86" spans="1:52" hidden="1" outlineLevel="1">
      <c r="A86" s="181">
        <v>3125</v>
      </c>
      <c r="B86" s="187">
        <v>236980</v>
      </c>
      <c r="C86" s="187">
        <v>256090</v>
      </c>
      <c r="D86" s="187">
        <v>263045</v>
      </c>
      <c r="E86" s="187">
        <v>277340</v>
      </c>
      <c r="F86" s="187">
        <v>287388</v>
      </c>
      <c r="G86" s="187">
        <v>305055</v>
      </c>
      <c r="H86" s="187">
        <v>311732</v>
      </c>
      <c r="I86" s="187">
        <v>328486</v>
      </c>
      <c r="J86" s="187">
        <v>344838</v>
      </c>
      <c r="K86" s="187">
        <v>351237</v>
      </c>
      <c r="L86" s="187">
        <v>357762</v>
      </c>
      <c r="M86" s="187">
        <v>375352</v>
      </c>
      <c r="N86" s="187">
        <v>384221</v>
      </c>
      <c r="O86" s="187">
        <v>403819</v>
      </c>
      <c r="P86" s="187">
        <v>411329</v>
      </c>
      <c r="Q86" s="187">
        <v>418520</v>
      </c>
      <c r="R86" s="187">
        <v>441375</v>
      </c>
      <c r="S86" s="187">
        <v>450418</v>
      </c>
      <c r="T86" s="187">
        <v>457512</v>
      </c>
      <c r="U86" s="187">
        <v>465235</v>
      </c>
      <c r="V86" s="187">
        <v>486721</v>
      </c>
      <c r="W86" s="187">
        <v>508564</v>
      </c>
      <c r="X86" s="187">
        <v>514130</v>
      </c>
      <c r="Y86" s="187">
        <v>521499</v>
      </c>
      <c r="Z86" s="187">
        <v>524515</v>
      </c>
      <c r="AA86" s="187">
        <v>531317</v>
      </c>
      <c r="AB86" s="187">
        <v>535751</v>
      </c>
      <c r="AC86" s="187">
        <v>539450</v>
      </c>
      <c r="AD86" s="187">
        <v>548021</v>
      </c>
      <c r="AE86" s="187">
        <v>556598</v>
      </c>
      <c r="AF86" s="187">
        <v>573747</v>
      </c>
      <c r="AG86" s="187">
        <v>589712</v>
      </c>
      <c r="AH86" s="187">
        <v>602278</v>
      </c>
      <c r="AI86" s="187">
        <v>619871</v>
      </c>
      <c r="AJ86" s="187">
        <v>635690</v>
      </c>
      <c r="AK86" s="187">
        <v>650029</v>
      </c>
      <c r="AL86" s="187">
        <v>655351</v>
      </c>
      <c r="AM86" s="187">
        <v>662741</v>
      </c>
      <c r="AN86" s="187">
        <v>672056</v>
      </c>
      <c r="AO86" s="187">
        <v>679744</v>
      </c>
    </row>
    <row r="87" spans="1:52" hidden="1" outlineLevel="1">
      <c r="A87" s="181">
        <v>3250</v>
      </c>
      <c r="B87" s="187">
        <v>243189</v>
      </c>
      <c r="C87" s="187">
        <v>259428</v>
      </c>
      <c r="D87" s="187">
        <v>266548</v>
      </c>
      <c r="E87" s="187">
        <v>281181</v>
      </c>
      <c r="F87" s="187">
        <v>291529</v>
      </c>
      <c r="G87" s="187">
        <v>309646</v>
      </c>
      <c r="H87" s="187">
        <v>316044</v>
      </c>
      <c r="I87" s="187">
        <v>332333</v>
      </c>
      <c r="J87" s="187">
        <v>349985</v>
      </c>
      <c r="K87" s="187">
        <v>356134</v>
      </c>
      <c r="L87" s="187">
        <v>362788</v>
      </c>
      <c r="M87" s="187">
        <v>380379</v>
      </c>
      <c r="N87" s="187">
        <v>389250</v>
      </c>
      <c r="O87" s="187">
        <v>408409</v>
      </c>
      <c r="P87" s="187">
        <v>416303</v>
      </c>
      <c r="Q87" s="187">
        <v>436409</v>
      </c>
      <c r="R87" s="187">
        <v>446017</v>
      </c>
      <c r="S87" s="187">
        <v>454002</v>
      </c>
      <c r="T87" s="187">
        <v>461982</v>
      </c>
      <c r="U87" s="187">
        <v>484156</v>
      </c>
      <c r="V87" s="187">
        <v>492735</v>
      </c>
      <c r="W87" s="187">
        <v>514268</v>
      </c>
      <c r="X87" s="187">
        <v>521083</v>
      </c>
      <c r="Y87" s="187">
        <v>528509</v>
      </c>
      <c r="Z87" s="187">
        <v>534274</v>
      </c>
      <c r="AA87" s="187">
        <v>537378</v>
      </c>
      <c r="AB87" s="187">
        <v>546400</v>
      </c>
      <c r="AC87" s="187">
        <v>555563</v>
      </c>
      <c r="AD87" s="187">
        <v>563693</v>
      </c>
      <c r="AE87" s="187">
        <v>572860</v>
      </c>
      <c r="AF87" s="187">
        <v>590451</v>
      </c>
      <c r="AG87" s="187">
        <v>599469</v>
      </c>
      <c r="AH87" s="187">
        <v>634209</v>
      </c>
      <c r="AI87" s="187">
        <v>641306</v>
      </c>
      <c r="AJ87" s="187">
        <v>652689</v>
      </c>
      <c r="AK87" s="187">
        <v>668509</v>
      </c>
      <c r="AL87" s="187">
        <v>678263</v>
      </c>
      <c r="AM87" s="187">
        <v>785890</v>
      </c>
      <c r="AN87" s="187">
        <v>788107</v>
      </c>
      <c r="AO87" s="187">
        <v>790917</v>
      </c>
    </row>
    <row r="88" spans="1:52" hidden="1" outlineLevel="1">
      <c r="A88" s="181">
        <v>3375</v>
      </c>
      <c r="B88" s="187">
        <v>251171</v>
      </c>
      <c r="C88" s="187">
        <v>263880</v>
      </c>
      <c r="D88" s="187">
        <v>270537</v>
      </c>
      <c r="E88" s="187">
        <v>284728</v>
      </c>
      <c r="F88" s="187">
        <v>295375</v>
      </c>
      <c r="G88" s="187">
        <v>313704</v>
      </c>
      <c r="H88" s="187">
        <v>320803</v>
      </c>
      <c r="I88" s="187">
        <v>337655</v>
      </c>
      <c r="J88" s="187">
        <v>354954</v>
      </c>
      <c r="K88" s="187">
        <v>361900</v>
      </c>
      <c r="L88" s="187">
        <v>367813</v>
      </c>
      <c r="M88" s="187">
        <v>386295</v>
      </c>
      <c r="N88" s="187">
        <v>395753</v>
      </c>
      <c r="O88" s="187">
        <v>416303</v>
      </c>
      <c r="P88" s="187">
        <v>422364</v>
      </c>
      <c r="Q88" s="187">
        <v>440992</v>
      </c>
      <c r="R88" s="187">
        <v>452081</v>
      </c>
      <c r="S88" s="187">
        <v>461243</v>
      </c>
      <c r="T88" s="187">
        <v>469227</v>
      </c>
      <c r="U88" s="187">
        <v>491403</v>
      </c>
      <c r="V88" s="187">
        <v>499681</v>
      </c>
      <c r="W88" s="187">
        <v>522057</v>
      </c>
      <c r="X88" s="187">
        <v>529397</v>
      </c>
      <c r="Y88" s="187">
        <v>536197</v>
      </c>
      <c r="Z88" s="187">
        <v>547727</v>
      </c>
      <c r="AA88" s="187">
        <v>565173</v>
      </c>
      <c r="AB88" s="187">
        <v>575223</v>
      </c>
      <c r="AC88" s="187">
        <v>584982</v>
      </c>
      <c r="AD88" s="187">
        <v>593406</v>
      </c>
      <c r="AE88" s="187">
        <v>603315</v>
      </c>
      <c r="AF88" s="187">
        <v>633767</v>
      </c>
      <c r="AG88" s="187">
        <v>637314</v>
      </c>
      <c r="AH88" s="187">
        <v>652839</v>
      </c>
      <c r="AI88" s="187">
        <v>671761</v>
      </c>
      <c r="AJ88" s="187">
        <v>692456</v>
      </c>
      <c r="AK88" s="187">
        <v>700885</v>
      </c>
      <c r="AL88" s="187">
        <v>770661</v>
      </c>
      <c r="AM88" s="187">
        <v>786037</v>
      </c>
      <c r="AN88" s="187">
        <v>789584</v>
      </c>
      <c r="AO88" s="187">
        <v>808508</v>
      </c>
    </row>
    <row r="89" spans="1:52" hidden="1" outlineLevel="1">
      <c r="A89" s="181">
        <v>3500</v>
      </c>
      <c r="B89" s="187">
        <v>256493</v>
      </c>
      <c r="C89" s="187">
        <v>274825</v>
      </c>
      <c r="D89" s="187">
        <v>281625</v>
      </c>
      <c r="E89" s="187">
        <v>305573</v>
      </c>
      <c r="F89" s="187">
        <v>316810</v>
      </c>
      <c r="G89" s="187">
        <v>327158</v>
      </c>
      <c r="H89" s="187">
        <v>333515</v>
      </c>
      <c r="I89" s="187">
        <v>349334</v>
      </c>
      <c r="J89" s="187">
        <v>368257</v>
      </c>
      <c r="K89" s="187">
        <v>375649</v>
      </c>
      <c r="L89" s="187">
        <v>383780</v>
      </c>
      <c r="M89" s="187">
        <v>402849</v>
      </c>
      <c r="N89" s="187">
        <v>413493</v>
      </c>
      <c r="O89" s="187">
        <v>436113</v>
      </c>
      <c r="P89" s="187">
        <v>443949</v>
      </c>
      <c r="Q89" s="187">
        <v>464793</v>
      </c>
      <c r="R89" s="187">
        <v>475437</v>
      </c>
      <c r="S89" s="187">
        <v>483714</v>
      </c>
      <c r="T89" s="187">
        <v>491403</v>
      </c>
      <c r="U89" s="187">
        <v>514169</v>
      </c>
      <c r="V89" s="187">
        <v>520081</v>
      </c>
      <c r="W89" s="187">
        <v>541520</v>
      </c>
      <c r="X89" s="187">
        <v>548172</v>
      </c>
      <c r="Y89" s="187">
        <v>555711</v>
      </c>
      <c r="Z89" s="187">
        <v>561921</v>
      </c>
      <c r="AA89" s="187">
        <v>580696</v>
      </c>
      <c r="AB89" s="187">
        <v>590451</v>
      </c>
      <c r="AC89" s="187">
        <v>600358</v>
      </c>
      <c r="AD89" s="187">
        <v>624010</v>
      </c>
      <c r="AE89" s="187">
        <v>627855</v>
      </c>
      <c r="AF89" s="187">
        <v>641604</v>
      </c>
      <c r="AG89" s="187">
        <v>647961</v>
      </c>
      <c r="AH89" s="187">
        <v>670727</v>
      </c>
      <c r="AI89" s="187">
        <v>695268</v>
      </c>
      <c r="AJ89" s="187">
        <v>710642</v>
      </c>
      <c r="AK89" s="187">
        <v>773471</v>
      </c>
      <c r="AL89" s="187">
        <v>786776</v>
      </c>
      <c r="AM89" s="187">
        <v>811316</v>
      </c>
      <c r="AN89" s="187">
        <v>812648</v>
      </c>
      <c r="AO89" s="187">
        <v>820632</v>
      </c>
    </row>
    <row r="90" spans="1:52" hidden="1" outlineLevel="1">
      <c r="A90" s="181">
        <v>3625</v>
      </c>
      <c r="B90" s="187">
        <v>269650</v>
      </c>
      <c r="C90" s="187">
        <v>278667</v>
      </c>
      <c r="D90" s="187">
        <v>284286</v>
      </c>
      <c r="E90" s="187">
        <v>308382</v>
      </c>
      <c r="F90" s="187">
        <v>319320</v>
      </c>
      <c r="G90" s="187">
        <v>329820</v>
      </c>
      <c r="H90" s="187">
        <v>347559</v>
      </c>
      <c r="I90" s="187">
        <v>364416</v>
      </c>
      <c r="J90" s="187">
        <v>384814</v>
      </c>
      <c r="K90" s="187">
        <v>393390</v>
      </c>
      <c r="L90" s="187">
        <v>400484</v>
      </c>
      <c r="M90" s="187">
        <v>419999</v>
      </c>
      <c r="N90" s="187">
        <v>431972</v>
      </c>
      <c r="O90" s="187">
        <v>455183</v>
      </c>
      <c r="P90" s="187">
        <v>463167</v>
      </c>
      <c r="Q90" s="187">
        <v>470855</v>
      </c>
      <c r="R90" s="187">
        <v>495986</v>
      </c>
      <c r="S90" s="187">
        <v>504708</v>
      </c>
      <c r="T90" s="187">
        <v>512397</v>
      </c>
      <c r="U90" s="187">
        <v>519640</v>
      </c>
      <c r="V90" s="187">
        <v>542702</v>
      </c>
      <c r="W90" s="187">
        <v>559257</v>
      </c>
      <c r="X90" s="187">
        <v>572268</v>
      </c>
      <c r="Y90" s="187">
        <v>578923</v>
      </c>
      <c r="Z90" s="187">
        <v>594296</v>
      </c>
      <c r="AA90" s="187">
        <v>615288</v>
      </c>
      <c r="AB90" s="187">
        <v>625932</v>
      </c>
      <c r="AC90" s="187">
        <v>649881</v>
      </c>
      <c r="AD90" s="187">
        <v>650621</v>
      </c>
      <c r="AE90" s="187">
        <v>672203</v>
      </c>
      <c r="AF90" s="187">
        <v>679744</v>
      </c>
      <c r="AG90" s="187">
        <v>689647</v>
      </c>
      <c r="AH90" s="187">
        <v>719364</v>
      </c>
      <c r="AI90" s="187">
        <v>810427</v>
      </c>
      <c r="AJ90" s="187">
        <v>823589</v>
      </c>
      <c r="AK90" s="187">
        <v>826988</v>
      </c>
      <c r="AL90" s="187">
        <v>830094</v>
      </c>
      <c r="AM90" s="187">
        <v>836448</v>
      </c>
      <c r="AN90" s="187">
        <v>881981</v>
      </c>
      <c r="AO90" s="187">
        <v>889965</v>
      </c>
    </row>
    <row r="91" spans="1:52" hidden="1" outlineLevel="1">
      <c r="A91" s="181">
        <v>3750</v>
      </c>
      <c r="B91" s="187">
        <v>276304</v>
      </c>
      <c r="C91" s="187">
        <v>301577</v>
      </c>
      <c r="D91" s="187">
        <v>309784</v>
      </c>
      <c r="E91" s="187">
        <v>326715</v>
      </c>
      <c r="F91" s="187">
        <v>339723</v>
      </c>
      <c r="G91" s="187">
        <v>360974</v>
      </c>
      <c r="H91" s="187">
        <v>368765</v>
      </c>
      <c r="I91" s="187">
        <v>376833</v>
      </c>
      <c r="J91" s="187">
        <v>409661</v>
      </c>
      <c r="K91" s="187">
        <v>417729</v>
      </c>
      <c r="L91" s="187">
        <v>427884</v>
      </c>
      <c r="M91" s="187">
        <v>438457</v>
      </c>
      <c r="N91" s="187">
        <v>462798</v>
      </c>
      <c r="O91" s="187">
        <v>486027</v>
      </c>
      <c r="P91" s="187">
        <v>494095</v>
      </c>
      <c r="Q91" s="187">
        <v>501609</v>
      </c>
      <c r="R91" s="187">
        <v>502932</v>
      </c>
      <c r="S91" s="187">
        <v>503525</v>
      </c>
      <c r="T91" s="187">
        <v>511213</v>
      </c>
      <c r="U91" s="187">
        <v>534865</v>
      </c>
      <c r="V91" s="187">
        <v>541520</v>
      </c>
      <c r="W91" s="187">
        <v>564138</v>
      </c>
      <c r="X91" s="187">
        <v>571824</v>
      </c>
      <c r="Y91" s="187">
        <v>603017</v>
      </c>
      <c r="Z91" s="187">
        <v>591191</v>
      </c>
      <c r="AA91" s="187">
        <v>624454</v>
      </c>
      <c r="AB91" s="187">
        <v>634654</v>
      </c>
      <c r="AC91" s="187">
        <v>635690</v>
      </c>
      <c r="AD91" s="187">
        <v>642046</v>
      </c>
      <c r="AE91" s="187">
        <v>652839</v>
      </c>
      <c r="AF91" s="187">
        <v>674570</v>
      </c>
      <c r="AG91" s="187">
        <v>685952</v>
      </c>
      <c r="AH91" s="187">
        <v>788994</v>
      </c>
      <c r="AI91" s="187">
        <v>790917</v>
      </c>
      <c r="AJ91" s="187">
        <v>804665</v>
      </c>
      <c r="AK91" s="187">
        <v>813387</v>
      </c>
      <c r="AL91" s="187">
        <v>820632</v>
      </c>
      <c r="AM91" s="187">
        <v>858921</v>
      </c>
      <c r="AN91" s="187">
        <v>860247</v>
      </c>
      <c r="AO91" s="187">
        <v>863946</v>
      </c>
    </row>
    <row r="92" spans="1:52" hidden="1" outlineLevel="1">
      <c r="A92" s="181">
        <v>3875</v>
      </c>
      <c r="B92" s="187">
        <v>282513</v>
      </c>
      <c r="C92" s="187">
        <v>304913</v>
      </c>
      <c r="D92" s="187">
        <v>312672</v>
      </c>
      <c r="E92" s="187">
        <v>329375</v>
      </c>
      <c r="F92" s="187">
        <v>343864</v>
      </c>
      <c r="G92" s="187">
        <v>366815</v>
      </c>
      <c r="H92" s="187">
        <v>373351</v>
      </c>
      <c r="I92" s="187">
        <v>391762</v>
      </c>
      <c r="J92" s="187">
        <v>413694</v>
      </c>
      <c r="K92" s="187">
        <v>422875</v>
      </c>
      <c r="L92" s="187">
        <v>432891</v>
      </c>
      <c r="M92" s="187">
        <v>443654</v>
      </c>
      <c r="N92" s="187">
        <v>467942</v>
      </c>
      <c r="O92" s="187">
        <v>492010</v>
      </c>
      <c r="P92" s="187">
        <v>500077</v>
      </c>
      <c r="Q92" s="187">
        <v>508256</v>
      </c>
      <c r="R92" s="187">
        <v>534020</v>
      </c>
      <c r="S92" s="187">
        <v>543616</v>
      </c>
      <c r="T92" s="187">
        <v>551823</v>
      </c>
      <c r="U92" s="187">
        <v>561180</v>
      </c>
      <c r="V92" s="187">
        <v>586182</v>
      </c>
      <c r="W92" s="187">
        <v>611501</v>
      </c>
      <c r="X92" s="187">
        <v>619289</v>
      </c>
      <c r="Y92" s="187">
        <v>627262</v>
      </c>
      <c r="Z92" s="187">
        <v>634209</v>
      </c>
      <c r="AA92" s="187">
        <v>639977</v>
      </c>
      <c r="AB92" s="187">
        <v>650029</v>
      </c>
      <c r="AC92" s="187">
        <v>660674</v>
      </c>
      <c r="AD92" s="187">
        <v>671464</v>
      </c>
      <c r="AE92" s="187">
        <v>682406</v>
      </c>
      <c r="AF92" s="187">
        <v>758835</v>
      </c>
      <c r="AG92" s="187">
        <v>766373</v>
      </c>
      <c r="AH92" s="187">
        <v>819892</v>
      </c>
      <c r="AI92" s="187">
        <v>828318</v>
      </c>
      <c r="AJ92" s="187">
        <v>857293</v>
      </c>
      <c r="AK92" s="187">
        <v>865571</v>
      </c>
      <c r="AL92" s="187">
        <v>888931</v>
      </c>
      <c r="AM92" s="187">
        <v>909774</v>
      </c>
      <c r="AN92" s="187">
        <v>911253</v>
      </c>
      <c r="AO92" s="187">
        <v>912141</v>
      </c>
    </row>
    <row r="93" spans="1:52" hidden="1" outlineLevel="1">
      <c r="A93" s="181">
        <v>4000</v>
      </c>
      <c r="B93" s="187">
        <v>289606</v>
      </c>
      <c r="C93" s="187">
        <v>314592</v>
      </c>
      <c r="D93" s="187">
        <v>323610</v>
      </c>
      <c r="E93" s="187">
        <v>340910</v>
      </c>
      <c r="F93" s="187">
        <v>351404</v>
      </c>
      <c r="G93" s="187">
        <v>371511</v>
      </c>
      <c r="H93" s="187">
        <v>378308</v>
      </c>
      <c r="I93" s="187">
        <v>396641</v>
      </c>
      <c r="J93" s="187">
        <v>418077</v>
      </c>
      <c r="K93" s="187">
        <v>427241</v>
      </c>
      <c r="L93" s="187">
        <v>435668</v>
      </c>
      <c r="M93" s="187">
        <v>457547</v>
      </c>
      <c r="N93" s="187">
        <v>471888</v>
      </c>
      <c r="O93" s="187">
        <v>498647</v>
      </c>
      <c r="P93" s="187">
        <v>506777</v>
      </c>
      <c r="Q93" s="187">
        <v>515353</v>
      </c>
      <c r="R93" s="187">
        <v>542258</v>
      </c>
      <c r="S93" s="187">
        <v>551274</v>
      </c>
      <c r="T93" s="187">
        <v>559703</v>
      </c>
      <c r="U93" s="187">
        <v>585572</v>
      </c>
      <c r="V93" s="187">
        <v>593703</v>
      </c>
      <c r="W93" s="187">
        <v>618245</v>
      </c>
      <c r="X93" s="187">
        <v>626967</v>
      </c>
      <c r="Y93" s="187">
        <v>636132</v>
      </c>
      <c r="Z93" s="187">
        <v>637905</v>
      </c>
      <c r="AA93" s="187">
        <v>640273</v>
      </c>
      <c r="AB93" s="187">
        <v>664516</v>
      </c>
      <c r="AC93" s="187">
        <v>668656</v>
      </c>
      <c r="AD93" s="187">
        <v>672351</v>
      </c>
      <c r="AE93" s="187">
        <v>743314</v>
      </c>
      <c r="AF93" s="187">
        <v>764306</v>
      </c>
      <c r="AG93" s="187">
        <v>771846</v>
      </c>
      <c r="AH93" s="187">
        <v>819892</v>
      </c>
      <c r="AI93" s="187">
        <v>838072</v>
      </c>
      <c r="AJ93" s="187">
        <v>857293</v>
      </c>
      <c r="AK93" s="187">
        <v>871336</v>
      </c>
      <c r="AL93" s="187">
        <v>889522</v>
      </c>
      <c r="AM93" s="187">
        <v>909923</v>
      </c>
      <c r="AN93" s="187">
        <v>911550</v>
      </c>
      <c r="AO93" s="187">
        <v>913468</v>
      </c>
    </row>
    <row r="94" spans="1:52" hidden="1" outlineLevel="1">
      <c r="A94" s="181">
        <v>4125</v>
      </c>
      <c r="B94" s="187">
        <v>301733</v>
      </c>
      <c r="C94" s="187">
        <v>319175</v>
      </c>
      <c r="D94" s="187">
        <v>327158</v>
      </c>
      <c r="E94" s="187">
        <v>345489</v>
      </c>
      <c r="F94" s="187">
        <v>360272</v>
      </c>
      <c r="G94" s="187">
        <v>385701</v>
      </c>
      <c r="H94" s="187">
        <v>394130</v>
      </c>
      <c r="I94" s="187">
        <v>414528</v>
      </c>
      <c r="J94" s="187">
        <v>435817</v>
      </c>
      <c r="K94" s="187">
        <v>443210</v>
      </c>
      <c r="L94" s="187">
        <v>451634</v>
      </c>
      <c r="M94" s="187">
        <v>474697</v>
      </c>
      <c r="N94" s="187">
        <v>486818</v>
      </c>
      <c r="O94" s="187">
        <v>513014</v>
      </c>
      <c r="P94" s="187">
        <v>523926</v>
      </c>
      <c r="Q94" s="187">
        <v>534423</v>
      </c>
      <c r="R94" s="187">
        <v>563840</v>
      </c>
      <c r="S94" s="187">
        <v>573601</v>
      </c>
      <c r="T94" s="187">
        <v>581731</v>
      </c>
      <c r="U94" s="187">
        <v>606122</v>
      </c>
      <c r="V94" s="187">
        <v>614400</v>
      </c>
      <c r="W94" s="187">
        <v>639737</v>
      </c>
      <c r="X94" s="187">
        <v>649438</v>
      </c>
      <c r="Y94" s="187">
        <v>658011</v>
      </c>
      <c r="Z94" s="187">
        <v>659784</v>
      </c>
      <c r="AA94" s="187">
        <v>662741</v>
      </c>
      <c r="AB94" s="187">
        <v>664813</v>
      </c>
      <c r="AC94" s="187">
        <v>674864</v>
      </c>
      <c r="AD94" s="187">
        <v>729270</v>
      </c>
      <c r="AE94" s="187">
        <v>765931</v>
      </c>
      <c r="AF94" s="187">
        <v>773026</v>
      </c>
      <c r="AG94" s="187">
        <v>780714</v>
      </c>
      <c r="AH94" s="187">
        <v>839995</v>
      </c>
      <c r="AI94" s="187">
        <v>841623</v>
      </c>
      <c r="AJ94" s="187">
        <v>858031</v>
      </c>
      <c r="AK94" s="187">
        <v>881981</v>
      </c>
      <c r="AL94" s="187">
        <v>890409</v>
      </c>
      <c r="AM94" s="187">
        <v>910514</v>
      </c>
      <c r="AN94" s="187">
        <v>911844</v>
      </c>
      <c r="AO94" s="187">
        <v>955012</v>
      </c>
    </row>
    <row r="95" spans="1:52" hidden="1" outlineLevel="1">
      <c r="A95" s="181">
        <v>4250</v>
      </c>
      <c r="B95" s="187">
        <v>307942</v>
      </c>
      <c r="C95" s="187">
        <v>323756</v>
      </c>
      <c r="D95" s="187">
        <v>330855</v>
      </c>
      <c r="E95" s="187">
        <v>359389</v>
      </c>
      <c r="F95" s="187">
        <v>375498</v>
      </c>
      <c r="G95" s="187">
        <v>389351</v>
      </c>
      <c r="H95" s="187">
        <v>398413</v>
      </c>
      <c r="I95" s="187">
        <v>418817</v>
      </c>
      <c r="J95" s="187">
        <v>440697</v>
      </c>
      <c r="K95" s="187">
        <v>448532</v>
      </c>
      <c r="L95" s="187">
        <v>457400</v>
      </c>
      <c r="M95" s="187">
        <v>479872</v>
      </c>
      <c r="N95" s="187">
        <v>492879</v>
      </c>
      <c r="O95" s="187">
        <v>518159</v>
      </c>
      <c r="P95" s="187">
        <v>528954</v>
      </c>
      <c r="Q95" s="187">
        <v>538710</v>
      </c>
      <c r="R95" s="187">
        <v>568423</v>
      </c>
      <c r="S95" s="187">
        <v>578182</v>
      </c>
      <c r="T95" s="187">
        <v>586903</v>
      </c>
      <c r="U95" s="187">
        <v>614400</v>
      </c>
      <c r="V95" s="187">
        <v>621793</v>
      </c>
      <c r="W95" s="187">
        <v>648108</v>
      </c>
      <c r="X95" s="187">
        <v>656533</v>
      </c>
      <c r="Y95" s="187">
        <v>665700</v>
      </c>
      <c r="Z95" s="187">
        <v>668656</v>
      </c>
      <c r="AA95" s="187">
        <v>671614</v>
      </c>
      <c r="AB95" s="187">
        <v>678709</v>
      </c>
      <c r="AC95" s="187">
        <v>731487</v>
      </c>
      <c r="AD95" s="187">
        <v>766373</v>
      </c>
      <c r="AE95" s="187">
        <v>776578</v>
      </c>
      <c r="AF95" s="187">
        <v>815899</v>
      </c>
      <c r="AG95" s="187">
        <v>823735</v>
      </c>
      <c r="AH95" s="187">
        <v>841327</v>
      </c>
      <c r="AI95" s="187">
        <v>859213</v>
      </c>
      <c r="AJ95" s="187">
        <v>868232</v>
      </c>
      <c r="AK95" s="187">
        <v>892331</v>
      </c>
      <c r="AL95" s="187">
        <v>903715</v>
      </c>
      <c r="AM95" s="187">
        <v>911550</v>
      </c>
      <c r="AN95" s="187">
        <v>958263</v>
      </c>
      <c r="AO95" s="187">
        <v>958857</v>
      </c>
    </row>
    <row r="96" spans="1:52" hidden="1" outlineLevel="1">
      <c r="A96" s="181">
        <v>4375</v>
      </c>
      <c r="B96" s="187">
        <v>315480</v>
      </c>
      <c r="C96" s="187">
        <v>327158</v>
      </c>
      <c r="D96" s="187">
        <v>333662</v>
      </c>
      <c r="E96" s="187">
        <v>361900</v>
      </c>
      <c r="F96" s="187">
        <v>378162</v>
      </c>
      <c r="G96" s="187">
        <v>392351</v>
      </c>
      <c r="H96" s="187">
        <v>401962</v>
      </c>
      <c r="I96" s="187">
        <v>423992</v>
      </c>
      <c r="J96" s="187">
        <v>445572</v>
      </c>
      <c r="K96" s="187">
        <v>453409</v>
      </c>
      <c r="L96" s="187">
        <v>463167</v>
      </c>
      <c r="M96" s="187">
        <v>486080</v>
      </c>
      <c r="N96" s="187">
        <v>498941</v>
      </c>
      <c r="O96" s="187">
        <v>524961</v>
      </c>
      <c r="P96" s="187">
        <v>535456</v>
      </c>
      <c r="Q96" s="187">
        <v>566946</v>
      </c>
      <c r="R96" s="187">
        <v>574336</v>
      </c>
      <c r="S96" s="187">
        <v>585277</v>
      </c>
      <c r="T96" s="187">
        <v>594592</v>
      </c>
      <c r="U96" s="187">
        <v>621498</v>
      </c>
      <c r="V96" s="187">
        <v>629628</v>
      </c>
      <c r="W96" s="187">
        <v>654345</v>
      </c>
      <c r="X96" s="187">
        <v>663803</v>
      </c>
      <c r="Y96" s="187">
        <v>693641</v>
      </c>
      <c r="Z96" s="187">
        <v>686544</v>
      </c>
      <c r="AA96" s="187">
        <v>694824</v>
      </c>
      <c r="AB96" s="187">
        <v>731930</v>
      </c>
      <c r="AC96" s="187">
        <v>770068</v>
      </c>
      <c r="AD96" s="187">
        <v>778351</v>
      </c>
      <c r="AE96" s="187">
        <v>820632</v>
      </c>
      <c r="AF96" s="187">
        <v>825657</v>
      </c>
      <c r="AG96" s="187">
        <v>835855</v>
      </c>
      <c r="AH96" s="187">
        <v>889522</v>
      </c>
      <c r="AI96" s="187">
        <v>890556</v>
      </c>
      <c r="AJ96" s="187">
        <v>892331</v>
      </c>
      <c r="AK96" s="187">
        <v>902976</v>
      </c>
      <c r="AL96" s="187">
        <v>913912</v>
      </c>
      <c r="AM96" s="187">
        <v>951020</v>
      </c>
      <c r="AN96" s="187">
        <v>958562</v>
      </c>
      <c r="AO96" s="187">
        <v>960037</v>
      </c>
    </row>
    <row r="97" spans="1:41" hidden="1" outlineLevel="1">
      <c r="A97" s="181">
        <v>4500</v>
      </c>
      <c r="B97" s="187">
        <v>321836</v>
      </c>
      <c r="C97" s="187">
        <v>349334</v>
      </c>
      <c r="D97" s="187">
        <v>358794</v>
      </c>
      <c r="E97" s="187">
        <v>378751</v>
      </c>
      <c r="F97" s="187">
        <v>396641</v>
      </c>
      <c r="G97" s="187">
        <v>424544</v>
      </c>
      <c r="H97" s="187">
        <v>432711</v>
      </c>
      <c r="I97" s="187">
        <v>454740</v>
      </c>
      <c r="J97" s="187">
        <v>464939</v>
      </c>
      <c r="K97" s="187">
        <v>474252</v>
      </c>
      <c r="L97" s="187">
        <v>484011</v>
      </c>
      <c r="M97" s="187">
        <v>508699</v>
      </c>
      <c r="N97" s="187">
        <v>523483</v>
      </c>
      <c r="O97" s="187">
        <v>552753</v>
      </c>
      <c r="P97" s="187">
        <v>561771</v>
      </c>
      <c r="Q97" s="187">
        <v>577443</v>
      </c>
      <c r="R97" s="187">
        <v>621377</v>
      </c>
      <c r="S97" s="187">
        <v>632783</v>
      </c>
      <c r="T97" s="187">
        <v>642799</v>
      </c>
      <c r="U97" s="187">
        <v>659934</v>
      </c>
      <c r="V97" s="187">
        <v>682259</v>
      </c>
      <c r="W97" s="187">
        <v>711374</v>
      </c>
      <c r="X97" s="187">
        <v>720557</v>
      </c>
      <c r="Y97" s="187">
        <v>730303</v>
      </c>
      <c r="Z97" s="187">
        <v>757802</v>
      </c>
      <c r="AA97" s="187">
        <v>782786</v>
      </c>
      <c r="AB97" s="187">
        <v>822550</v>
      </c>
      <c r="AC97" s="187">
        <v>830682</v>
      </c>
      <c r="AD97" s="187">
        <v>842658</v>
      </c>
      <c r="AE97" s="187">
        <v>852858</v>
      </c>
      <c r="AF97" s="187">
        <v>858330</v>
      </c>
      <c r="AG97" s="187">
        <v>884642</v>
      </c>
      <c r="AH97" s="187">
        <v>903420</v>
      </c>
      <c r="AI97" s="187">
        <v>905487</v>
      </c>
      <c r="AJ97" s="187">
        <v>961221</v>
      </c>
      <c r="AK97" s="187">
        <v>962698</v>
      </c>
      <c r="AL97" s="187">
        <v>969944</v>
      </c>
      <c r="AM97" s="187">
        <v>984875</v>
      </c>
      <c r="AN97" s="187">
        <v>990937</v>
      </c>
      <c r="AO97" s="187">
        <v>1020648</v>
      </c>
    </row>
    <row r="98" spans="1:41" hidden="1" outlineLevel="1">
      <c r="A98" s="181">
        <v>4625</v>
      </c>
      <c r="B98" s="187">
        <v>334255</v>
      </c>
      <c r="C98" s="187">
        <v>352734</v>
      </c>
      <c r="D98" s="187">
        <v>362788</v>
      </c>
      <c r="E98" s="187">
        <v>383335</v>
      </c>
      <c r="F98" s="187">
        <v>400338</v>
      </c>
      <c r="G98" s="187">
        <v>429165</v>
      </c>
      <c r="H98" s="187">
        <v>438625</v>
      </c>
      <c r="I98" s="187">
        <v>461834</v>
      </c>
      <c r="J98" s="187">
        <v>485195</v>
      </c>
      <c r="K98" s="187">
        <v>493324</v>
      </c>
      <c r="L98" s="187">
        <v>504708</v>
      </c>
      <c r="M98" s="187">
        <v>516386</v>
      </c>
      <c r="N98" s="187">
        <v>547284</v>
      </c>
      <c r="O98" s="187">
        <v>576445</v>
      </c>
      <c r="P98" s="187">
        <v>587294</v>
      </c>
      <c r="Q98" s="187">
        <v>597033</v>
      </c>
      <c r="R98" s="187">
        <v>628053</v>
      </c>
      <c r="S98" s="187">
        <v>639681</v>
      </c>
      <c r="T98" s="187">
        <v>649438</v>
      </c>
      <c r="U98" s="187">
        <v>677970</v>
      </c>
      <c r="V98" s="187">
        <v>688318</v>
      </c>
      <c r="W98" s="187">
        <v>717776</v>
      </c>
      <c r="X98" s="187">
        <v>728068</v>
      </c>
      <c r="Y98" s="187">
        <v>738223</v>
      </c>
      <c r="Z98" s="187">
        <v>794167</v>
      </c>
      <c r="AA98" s="187">
        <v>806733</v>
      </c>
      <c r="AB98" s="187">
        <v>831570</v>
      </c>
      <c r="AC98" s="187">
        <v>842951</v>
      </c>
      <c r="AD98" s="187">
        <v>853894</v>
      </c>
      <c r="AE98" s="187">
        <v>859510</v>
      </c>
      <c r="AF98" s="187">
        <v>885825</v>
      </c>
      <c r="AG98" s="187">
        <v>894843</v>
      </c>
      <c r="AH98" s="187">
        <v>913617</v>
      </c>
      <c r="AI98" s="187">
        <v>925298</v>
      </c>
      <c r="AJ98" s="187">
        <v>968316</v>
      </c>
      <c r="AK98" s="187">
        <v>969944</v>
      </c>
      <c r="AL98" s="187">
        <v>977631</v>
      </c>
      <c r="AM98" s="187">
        <v>986500</v>
      </c>
      <c r="AN98" s="187">
        <v>1023607</v>
      </c>
      <c r="AO98" s="187">
        <v>1032035</v>
      </c>
    </row>
    <row r="99" spans="1:41" hidden="1" outlineLevel="1">
      <c r="A99" s="181">
        <v>4750</v>
      </c>
      <c r="B99" s="187">
        <v>340910</v>
      </c>
      <c r="C99" s="187">
        <v>356726</v>
      </c>
      <c r="D99" s="187">
        <v>366777</v>
      </c>
      <c r="E99" s="187">
        <v>397970</v>
      </c>
      <c r="F99" s="187">
        <v>416892</v>
      </c>
      <c r="G99" s="187">
        <v>433600</v>
      </c>
      <c r="H99" s="187">
        <v>443654</v>
      </c>
      <c r="I99" s="187">
        <v>466270</v>
      </c>
      <c r="J99" s="187">
        <v>490219</v>
      </c>
      <c r="K99" s="187">
        <v>499239</v>
      </c>
      <c r="L99" s="187">
        <v>508847</v>
      </c>
      <c r="M99" s="187">
        <v>534865</v>
      </c>
      <c r="N99" s="187">
        <v>551421</v>
      </c>
      <c r="O99" s="187">
        <v>583121</v>
      </c>
      <c r="P99" s="187">
        <v>594000</v>
      </c>
      <c r="Q99" s="187">
        <v>615731</v>
      </c>
      <c r="R99" s="187">
        <v>636132</v>
      </c>
      <c r="S99" s="187">
        <v>648108</v>
      </c>
      <c r="T99" s="187">
        <v>656977</v>
      </c>
      <c r="U99" s="187">
        <v>685805</v>
      </c>
      <c r="V99" s="187">
        <v>695562</v>
      </c>
      <c r="W99" s="187">
        <v>725276</v>
      </c>
      <c r="X99" s="187">
        <v>736067</v>
      </c>
      <c r="Y99" s="187">
        <v>746122</v>
      </c>
      <c r="Z99" s="187">
        <v>802742</v>
      </c>
      <c r="AA99" s="187">
        <v>811316</v>
      </c>
      <c r="AB99" s="187">
        <v>842951</v>
      </c>
      <c r="AC99" s="187">
        <v>853894</v>
      </c>
      <c r="AD99" s="187">
        <v>865571</v>
      </c>
      <c r="AE99" s="187">
        <v>868679</v>
      </c>
      <c r="AF99" s="187">
        <v>896171</v>
      </c>
      <c r="AG99" s="187">
        <v>904305</v>
      </c>
      <c r="AH99" s="187">
        <v>942596</v>
      </c>
      <c r="AI99" s="187">
        <v>969796</v>
      </c>
      <c r="AJ99" s="187">
        <v>978516</v>
      </c>
      <c r="AK99" s="187">
        <v>986798</v>
      </c>
      <c r="AL99" s="187">
        <v>988717</v>
      </c>
      <c r="AM99" s="187">
        <v>1026121</v>
      </c>
      <c r="AN99" s="187">
        <v>1034992</v>
      </c>
      <c r="AO99" s="187">
        <v>1044008</v>
      </c>
    </row>
    <row r="100" spans="1:41" hidden="1" outlineLevel="1">
      <c r="A100" s="181">
        <v>4875</v>
      </c>
      <c r="B100" s="187">
        <v>347411</v>
      </c>
      <c r="C100" s="187">
        <v>360715</v>
      </c>
      <c r="D100" s="187">
        <v>370772</v>
      </c>
      <c r="E100" s="187">
        <v>402259</v>
      </c>
      <c r="F100" s="187">
        <v>420885</v>
      </c>
      <c r="G100" s="187">
        <v>438478</v>
      </c>
      <c r="H100" s="187">
        <v>448381</v>
      </c>
      <c r="I100" s="187">
        <v>470855</v>
      </c>
      <c r="J100" s="187">
        <v>495986</v>
      </c>
      <c r="K100" s="187">
        <v>504708</v>
      </c>
      <c r="L100" s="187">
        <v>514465</v>
      </c>
      <c r="M100" s="187">
        <v>540337</v>
      </c>
      <c r="N100" s="187">
        <v>555415</v>
      </c>
      <c r="O100" s="187">
        <v>585277</v>
      </c>
      <c r="P100" s="187">
        <v>598140</v>
      </c>
      <c r="Q100" s="187">
        <v>634359</v>
      </c>
      <c r="R100" s="187">
        <v>643377</v>
      </c>
      <c r="S100" s="187">
        <v>654317</v>
      </c>
      <c r="T100" s="187">
        <v>663483</v>
      </c>
      <c r="U100" s="187">
        <v>692456</v>
      </c>
      <c r="V100" s="187">
        <v>702954</v>
      </c>
      <c r="W100" s="187">
        <v>732669</v>
      </c>
      <c r="X100" s="187">
        <v>743314</v>
      </c>
      <c r="Y100" s="187">
        <v>753661</v>
      </c>
      <c r="Z100" s="187">
        <v>811316</v>
      </c>
      <c r="AA100" s="187">
        <v>845614</v>
      </c>
      <c r="AB100" s="187">
        <v>852858</v>
      </c>
      <c r="AC100" s="187">
        <v>861875</v>
      </c>
      <c r="AD100" s="187">
        <v>869858</v>
      </c>
      <c r="AE100" s="187">
        <v>878286</v>
      </c>
      <c r="AF100" s="187">
        <v>906228</v>
      </c>
      <c r="AG100" s="187">
        <v>925298</v>
      </c>
      <c r="AH100" s="187">
        <v>954718</v>
      </c>
      <c r="AI100" s="187">
        <v>980145</v>
      </c>
      <c r="AJ100" s="187">
        <v>981918</v>
      </c>
      <c r="AK100" s="187">
        <v>997439</v>
      </c>
      <c r="AL100" s="187">
        <v>1030557</v>
      </c>
      <c r="AM100" s="187">
        <v>1037799</v>
      </c>
      <c r="AN100" s="187">
        <v>1046965</v>
      </c>
      <c r="AO100" s="187">
        <v>1048147</v>
      </c>
    </row>
    <row r="101" spans="1:41" hidden="1" outlineLevel="1">
      <c r="A101" s="181">
        <v>5000</v>
      </c>
      <c r="B101" s="187">
        <v>364856</v>
      </c>
      <c r="C101" s="187">
        <v>372249</v>
      </c>
      <c r="D101" s="187">
        <v>398413</v>
      </c>
      <c r="E101" s="187">
        <v>431233</v>
      </c>
      <c r="F101" s="187">
        <v>438922</v>
      </c>
      <c r="G101" s="187">
        <v>454740</v>
      </c>
      <c r="H101" s="187">
        <v>470705</v>
      </c>
      <c r="I101" s="187">
        <v>486375</v>
      </c>
      <c r="J101" s="187">
        <v>503525</v>
      </c>
      <c r="K101" s="187">
        <v>519195</v>
      </c>
      <c r="L101" s="187">
        <v>534717</v>
      </c>
      <c r="M101" s="187">
        <v>566946</v>
      </c>
      <c r="N101" s="187">
        <v>589271</v>
      </c>
      <c r="O101" s="187">
        <v>589712</v>
      </c>
      <c r="P101" s="187">
        <v>604348</v>
      </c>
      <c r="Q101" s="187">
        <v>638646</v>
      </c>
      <c r="R101" s="187">
        <v>668065</v>
      </c>
      <c r="S101" s="187">
        <v>684620</v>
      </c>
      <c r="T101" s="187">
        <v>702064</v>
      </c>
      <c r="U101" s="187">
        <v>732965</v>
      </c>
      <c r="V101" s="187">
        <v>750262</v>
      </c>
      <c r="W101" s="187">
        <v>767705</v>
      </c>
      <c r="X101" s="187">
        <v>784707</v>
      </c>
      <c r="Y101" s="187">
        <v>801855</v>
      </c>
      <c r="Z101" s="187">
        <v>852117</v>
      </c>
      <c r="AA101" s="187">
        <v>879616</v>
      </c>
      <c r="AB101" s="187">
        <v>887750</v>
      </c>
      <c r="AC101" s="187">
        <v>896026</v>
      </c>
      <c r="AD101" s="187">
        <v>906078</v>
      </c>
      <c r="AE101" s="187">
        <v>914653</v>
      </c>
      <c r="AF101" s="187">
        <v>934166</v>
      </c>
      <c r="AG101" s="187">
        <v>960775</v>
      </c>
      <c r="AH101" s="187">
        <v>993598</v>
      </c>
      <c r="AI101" s="187">
        <v>1010156</v>
      </c>
      <c r="AJ101" s="187">
        <v>1030557</v>
      </c>
      <c r="AK101" s="187">
        <v>1032477</v>
      </c>
      <c r="AL101" s="187">
        <v>1071652</v>
      </c>
      <c r="AM101" s="187">
        <v>1081263</v>
      </c>
      <c r="AN101" s="187">
        <v>1082739</v>
      </c>
      <c r="AO101" s="187">
        <v>1096344</v>
      </c>
    </row>
    <row r="102" spans="1:41" hidden="1" outlineLevel="1">
      <c r="A102" s="181">
        <v>5125</v>
      </c>
      <c r="B102" s="187">
        <v>373872</v>
      </c>
      <c r="C102" s="187">
        <v>391170</v>
      </c>
      <c r="D102" s="187">
        <v>411608</v>
      </c>
      <c r="E102" s="187">
        <v>438771</v>
      </c>
      <c r="F102" s="187">
        <v>446460</v>
      </c>
      <c r="G102" s="187">
        <v>464496</v>
      </c>
      <c r="H102" s="187">
        <v>472184</v>
      </c>
      <c r="I102" s="187">
        <v>512691</v>
      </c>
      <c r="J102" s="187">
        <v>520081</v>
      </c>
      <c r="K102" s="187">
        <v>539746</v>
      </c>
      <c r="L102" s="187">
        <v>548317</v>
      </c>
      <c r="M102" s="187">
        <v>584390</v>
      </c>
      <c r="N102" s="187">
        <v>587346</v>
      </c>
      <c r="O102" s="187">
        <v>599469</v>
      </c>
      <c r="P102" s="187">
        <v>622976</v>
      </c>
      <c r="Q102" s="187">
        <v>655203</v>
      </c>
      <c r="R102" s="187">
        <v>684620</v>
      </c>
      <c r="S102" s="187">
        <v>702511</v>
      </c>
      <c r="T102" s="187">
        <v>719364</v>
      </c>
      <c r="U102" s="187">
        <v>751297</v>
      </c>
      <c r="V102" s="187">
        <v>752774</v>
      </c>
      <c r="W102" s="187">
        <v>764306</v>
      </c>
      <c r="X102" s="187">
        <v>779680</v>
      </c>
      <c r="Y102" s="187">
        <v>820186</v>
      </c>
      <c r="Z102" s="187">
        <v>892331</v>
      </c>
      <c r="AA102" s="187">
        <v>906078</v>
      </c>
      <c r="AB102" s="187">
        <v>914801</v>
      </c>
      <c r="AC102" s="187">
        <v>923817</v>
      </c>
      <c r="AD102" s="187">
        <v>962256</v>
      </c>
      <c r="AE102" s="187">
        <v>971864</v>
      </c>
      <c r="AF102" s="187">
        <v>981621</v>
      </c>
      <c r="AG102" s="187">
        <v>991527</v>
      </c>
      <c r="AH102" s="187">
        <v>1008823</v>
      </c>
      <c r="AI102" s="187">
        <v>1026562</v>
      </c>
      <c r="AJ102" s="187">
        <v>1042528</v>
      </c>
      <c r="AK102" s="187">
        <v>1056870</v>
      </c>
      <c r="AL102" s="187">
        <v>1079343</v>
      </c>
      <c r="AM102" s="187">
        <v>1098409</v>
      </c>
      <c r="AN102" s="187">
        <v>1105506</v>
      </c>
      <c r="AO102" s="187">
        <v>1109793</v>
      </c>
    </row>
    <row r="103" spans="1:41" hidden="1" outlineLevel="1">
      <c r="A103" s="181">
        <v>5250</v>
      </c>
      <c r="B103" s="187">
        <v>381413</v>
      </c>
      <c r="C103" s="187">
        <v>395901</v>
      </c>
      <c r="D103" s="187">
        <v>421345</v>
      </c>
      <c r="E103" s="187">
        <v>449268</v>
      </c>
      <c r="F103" s="187">
        <v>453558</v>
      </c>
      <c r="G103" s="187">
        <v>470411</v>
      </c>
      <c r="H103" s="187">
        <v>487706</v>
      </c>
      <c r="I103" s="187">
        <v>518308</v>
      </c>
      <c r="J103" s="187">
        <v>524515</v>
      </c>
      <c r="K103" s="187">
        <v>546692</v>
      </c>
      <c r="L103" s="187">
        <v>566356</v>
      </c>
      <c r="M103" s="187">
        <v>601242</v>
      </c>
      <c r="N103" s="187">
        <v>598287</v>
      </c>
      <c r="O103" s="187">
        <v>625932</v>
      </c>
      <c r="P103" s="187">
        <v>630810</v>
      </c>
      <c r="Q103" s="187">
        <v>671614</v>
      </c>
      <c r="R103" s="187">
        <v>702511</v>
      </c>
      <c r="S103" s="187">
        <v>720250</v>
      </c>
      <c r="T103" s="187">
        <v>730292</v>
      </c>
      <c r="U103" s="187">
        <v>745974</v>
      </c>
      <c r="V103" s="187">
        <v>777610</v>
      </c>
      <c r="W103" s="187">
        <v>783673</v>
      </c>
      <c r="X103" s="187">
        <v>789584</v>
      </c>
      <c r="Y103" s="187">
        <v>846353</v>
      </c>
      <c r="Z103" s="187">
        <v>928253</v>
      </c>
      <c r="AA103" s="187">
        <v>941412</v>
      </c>
      <c r="AB103" s="187">
        <v>950577</v>
      </c>
      <c r="AC103" s="187">
        <v>974379</v>
      </c>
      <c r="AD103" s="187">
        <v>1003354</v>
      </c>
      <c r="AE103" s="187">
        <v>1010744</v>
      </c>
      <c r="AF103" s="187">
        <v>1034251</v>
      </c>
      <c r="AG103" s="187">
        <v>1044156</v>
      </c>
      <c r="AH103" s="187">
        <v>1050364</v>
      </c>
      <c r="AI103" s="187">
        <v>1071508</v>
      </c>
      <c r="AJ103" s="187">
        <v>1093387</v>
      </c>
      <c r="AK103" s="187">
        <v>1102107</v>
      </c>
      <c r="AL103" s="187">
        <v>1118960</v>
      </c>
      <c r="AM103" s="187">
        <v>1139361</v>
      </c>
      <c r="AN103" s="187">
        <v>1150302</v>
      </c>
      <c r="AO103" s="187">
        <v>1177652</v>
      </c>
    </row>
    <row r="104" spans="1:41" hidden="1" outlineLevel="1">
      <c r="A104" s="181">
        <v>5375</v>
      </c>
      <c r="B104" s="187">
        <v>399924</v>
      </c>
      <c r="C104" s="187">
        <v>400338</v>
      </c>
      <c r="D104" s="187">
        <v>425935</v>
      </c>
      <c r="E104" s="187">
        <v>454002</v>
      </c>
      <c r="F104" s="187">
        <v>457697</v>
      </c>
      <c r="G104" s="187">
        <v>475879</v>
      </c>
      <c r="H104" s="187">
        <v>493324</v>
      </c>
      <c r="I104" s="187">
        <v>525403</v>
      </c>
      <c r="J104" s="187">
        <v>532942</v>
      </c>
      <c r="K104" s="187">
        <v>553196</v>
      </c>
      <c r="L104" s="187">
        <v>572415</v>
      </c>
      <c r="M104" s="187">
        <v>609225</v>
      </c>
      <c r="N104" s="187">
        <v>605237</v>
      </c>
      <c r="O104" s="187">
        <v>634654</v>
      </c>
      <c r="P104" s="187">
        <v>641455</v>
      </c>
      <c r="Q104" s="187">
        <v>672647</v>
      </c>
      <c r="R104" s="187">
        <v>703989</v>
      </c>
      <c r="S104" s="187">
        <v>721877</v>
      </c>
      <c r="T104" s="187">
        <v>738582</v>
      </c>
      <c r="U104" s="187">
        <v>778351</v>
      </c>
      <c r="V104" s="187">
        <v>779975</v>
      </c>
      <c r="W104" s="187">
        <v>786480</v>
      </c>
      <c r="X104" s="187">
        <v>806733</v>
      </c>
      <c r="Y104" s="187">
        <v>851233</v>
      </c>
      <c r="Z104" s="187">
        <v>944514</v>
      </c>
      <c r="AA104" s="187">
        <v>955307</v>
      </c>
      <c r="AB104" s="187">
        <v>962995</v>
      </c>
      <c r="AC104" s="187">
        <v>980441</v>
      </c>
      <c r="AD104" s="187">
        <v>1009859</v>
      </c>
      <c r="AE104" s="187">
        <v>1021983</v>
      </c>
      <c r="AF104" s="187">
        <v>1044601</v>
      </c>
      <c r="AG104" s="187">
        <v>1061303</v>
      </c>
      <c r="AH104" s="187">
        <v>1090132</v>
      </c>
      <c r="AI104" s="187">
        <v>1099595</v>
      </c>
      <c r="AJ104" s="187">
        <v>1104770</v>
      </c>
      <c r="AK104" s="187">
        <v>1125021</v>
      </c>
      <c r="AL104" s="187">
        <v>1142023</v>
      </c>
      <c r="AM104" s="187">
        <v>1151337</v>
      </c>
      <c r="AN104" s="187">
        <v>1179573</v>
      </c>
      <c r="AO104" s="187">
        <v>1189772</v>
      </c>
    </row>
    <row r="105" spans="1:41" hidden="1" outlineLevel="1">
      <c r="A105" s="181">
        <v>5500</v>
      </c>
      <c r="B105" s="187">
        <v>407297</v>
      </c>
      <c r="C105" s="187">
        <v>424580</v>
      </c>
      <c r="D105" s="187">
        <v>439809</v>
      </c>
      <c r="E105" s="187">
        <v>472922</v>
      </c>
      <c r="F105" s="187">
        <v>476473</v>
      </c>
      <c r="G105" s="187">
        <v>494655</v>
      </c>
      <c r="H105" s="187">
        <v>514169</v>
      </c>
      <c r="I105" s="187">
        <v>535311</v>
      </c>
      <c r="J105" s="187">
        <v>557779</v>
      </c>
      <c r="K105" s="187">
        <v>570346</v>
      </c>
      <c r="L105" s="187">
        <v>585277</v>
      </c>
      <c r="M105" s="187">
        <v>632438</v>
      </c>
      <c r="N105" s="187">
        <v>631254</v>
      </c>
      <c r="O105" s="187">
        <v>648550</v>
      </c>
      <c r="P105" s="187">
        <v>662741</v>
      </c>
      <c r="Q105" s="187">
        <v>705764</v>
      </c>
      <c r="R105" s="187">
        <v>708277</v>
      </c>
      <c r="S105" s="187">
        <v>723650</v>
      </c>
      <c r="T105" s="187">
        <v>756765</v>
      </c>
      <c r="U105" s="187">
        <v>795794</v>
      </c>
      <c r="V105" s="187">
        <v>798457</v>
      </c>
      <c r="W105" s="187">
        <v>838371</v>
      </c>
      <c r="X105" s="187">
        <v>846353</v>
      </c>
      <c r="Y105" s="187">
        <v>854334</v>
      </c>
      <c r="Z105" s="187">
        <v>953829</v>
      </c>
      <c r="AA105" s="187">
        <v>964326</v>
      </c>
      <c r="AB105" s="187">
        <v>972753</v>
      </c>
      <c r="AC105" s="187">
        <v>990343</v>
      </c>
      <c r="AD105" s="187">
        <v>1021686</v>
      </c>
      <c r="AE105" s="187">
        <v>1033809</v>
      </c>
      <c r="AF105" s="187">
        <v>1050810</v>
      </c>
      <c r="AG105" s="187">
        <v>1076383</v>
      </c>
      <c r="AH105" s="187">
        <v>1096933</v>
      </c>
      <c r="AI105" s="187">
        <v>1110683</v>
      </c>
      <c r="AJ105" s="187">
        <v>1134484</v>
      </c>
      <c r="AK105" s="187">
        <v>1138622</v>
      </c>
      <c r="AL105" s="187">
        <v>1152964</v>
      </c>
      <c r="AM105" s="187">
        <v>1169669</v>
      </c>
      <c r="AN105" s="187">
        <v>1191399</v>
      </c>
      <c r="AO105" s="187">
        <v>1218455</v>
      </c>
    </row>
    <row r="106" spans="1:41" hidden="1" outlineLevel="1">
      <c r="A106" s="181">
        <v>5625</v>
      </c>
      <c r="B106" s="187">
        <v>422598</v>
      </c>
      <c r="C106" s="187">
        <v>438457</v>
      </c>
      <c r="D106" s="187">
        <v>454729</v>
      </c>
      <c r="E106" s="187">
        <v>475437</v>
      </c>
      <c r="F106" s="187">
        <v>490219</v>
      </c>
      <c r="G106" s="187">
        <v>508995</v>
      </c>
      <c r="H106" s="187">
        <v>529838</v>
      </c>
      <c r="I106" s="187">
        <v>555856</v>
      </c>
      <c r="J106" s="187">
        <v>579362</v>
      </c>
      <c r="K106" s="187">
        <v>590746</v>
      </c>
      <c r="L106" s="187">
        <v>604348</v>
      </c>
      <c r="M106" s="187">
        <v>641455</v>
      </c>
      <c r="N106" s="187">
        <v>661561</v>
      </c>
      <c r="O106" s="187">
        <v>671023</v>
      </c>
      <c r="P106" s="187">
        <v>695562</v>
      </c>
      <c r="Q106" s="187">
        <v>732669</v>
      </c>
      <c r="R106" s="187">
        <v>744050</v>
      </c>
      <c r="S106" s="187">
        <v>764453</v>
      </c>
      <c r="T106" s="187">
        <v>786480</v>
      </c>
      <c r="U106" s="187">
        <v>810282</v>
      </c>
      <c r="V106" s="187">
        <v>820483</v>
      </c>
      <c r="W106" s="187">
        <v>856996</v>
      </c>
      <c r="X106" s="187">
        <v>861285</v>
      </c>
      <c r="Y106" s="187">
        <v>870892</v>
      </c>
      <c r="Z106" s="187">
        <v>978516</v>
      </c>
      <c r="AA106" s="187">
        <v>984727</v>
      </c>
      <c r="AB106" s="187">
        <v>1012963</v>
      </c>
      <c r="AC106" s="187">
        <v>1045341</v>
      </c>
      <c r="AD106" s="187">
        <v>1067810</v>
      </c>
      <c r="AE106" s="187">
        <v>1079045</v>
      </c>
      <c r="AF106" s="187">
        <v>1105656</v>
      </c>
      <c r="AG106" s="187">
        <v>1128274</v>
      </c>
      <c r="AH106" s="187">
        <v>1135959</v>
      </c>
      <c r="AI106" s="187">
        <v>1146901</v>
      </c>
      <c r="AJ106" s="187">
        <v>1175877</v>
      </c>
      <c r="AK106" s="187">
        <v>1184154</v>
      </c>
      <c r="AL106" s="187">
        <v>1202339</v>
      </c>
      <c r="AM106" s="187">
        <v>1241515</v>
      </c>
      <c r="AN106" s="187">
        <v>1247576</v>
      </c>
      <c r="AO106" s="187">
        <v>1259403</v>
      </c>
    </row>
    <row r="107" spans="1:41" hidden="1" outlineLevel="1">
      <c r="A107" s="181">
        <v>5750</v>
      </c>
      <c r="B107" s="187">
        <v>429831</v>
      </c>
      <c r="C107" s="187">
        <v>442767</v>
      </c>
      <c r="D107" s="187">
        <v>458765</v>
      </c>
      <c r="E107" s="187">
        <v>490070</v>
      </c>
      <c r="F107" s="187">
        <v>502343</v>
      </c>
      <c r="G107" s="187">
        <v>518013</v>
      </c>
      <c r="H107" s="187">
        <v>538561</v>
      </c>
      <c r="I107" s="187">
        <v>560737</v>
      </c>
      <c r="J107" s="187">
        <v>584390</v>
      </c>
      <c r="K107" s="187">
        <v>596366</v>
      </c>
      <c r="L107" s="187">
        <v>617948</v>
      </c>
      <c r="M107" s="187">
        <v>647662</v>
      </c>
      <c r="N107" s="187">
        <v>668509</v>
      </c>
      <c r="O107" s="187">
        <v>685952</v>
      </c>
      <c r="P107" s="187">
        <v>702364</v>
      </c>
      <c r="Q107" s="187">
        <v>739468</v>
      </c>
      <c r="R107" s="187">
        <v>755731</v>
      </c>
      <c r="S107" s="187">
        <v>772879</v>
      </c>
      <c r="T107" s="187">
        <v>794462</v>
      </c>
      <c r="U107" s="187">
        <v>818412</v>
      </c>
      <c r="V107" s="187">
        <v>829649</v>
      </c>
      <c r="W107" s="187">
        <v>862170</v>
      </c>
      <c r="X107" s="187">
        <v>870007</v>
      </c>
      <c r="Y107" s="187">
        <v>881981</v>
      </c>
      <c r="Z107" s="187">
        <v>990198</v>
      </c>
      <c r="AA107" s="187">
        <v>1017546</v>
      </c>
      <c r="AB107" s="187">
        <v>1027452</v>
      </c>
      <c r="AC107" s="187">
        <v>1065887</v>
      </c>
      <c r="AD107" s="187">
        <v>1100628</v>
      </c>
      <c r="AE107" s="187">
        <v>1112162</v>
      </c>
      <c r="AF107" s="187">
        <v>1143795</v>
      </c>
      <c r="AG107" s="187">
        <v>1149710</v>
      </c>
      <c r="AH107" s="187">
        <v>1159913</v>
      </c>
      <c r="AI107" s="187">
        <v>1168189</v>
      </c>
      <c r="AJ107" s="187">
        <v>1186668</v>
      </c>
      <c r="AK107" s="187">
        <v>1214313</v>
      </c>
      <c r="AL107" s="187">
        <v>1224959</v>
      </c>
      <c r="AM107" s="187">
        <v>1262951</v>
      </c>
      <c r="AN107" s="187">
        <v>1270048</v>
      </c>
      <c r="AO107" s="187">
        <v>1276997</v>
      </c>
    </row>
    <row r="108" spans="1:41" hidden="1" outlineLevel="1">
      <c r="A108" s="181">
        <v>5875</v>
      </c>
      <c r="B108" s="187">
        <v>438457</v>
      </c>
      <c r="C108" s="187">
        <v>456118</v>
      </c>
      <c r="D108" s="187">
        <v>468500</v>
      </c>
      <c r="E108" s="187">
        <v>494506</v>
      </c>
      <c r="F108" s="187">
        <v>512098</v>
      </c>
      <c r="G108" s="187">
        <v>529838</v>
      </c>
      <c r="H108" s="187">
        <v>546400</v>
      </c>
      <c r="I108" s="187">
        <v>576850</v>
      </c>
      <c r="J108" s="187">
        <v>590746</v>
      </c>
      <c r="K108" s="187">
        <v>608341</v>
      </c>
      <c r="L108" s="187">
        <v>624307</v>
      </c>
      <c r="M108" s="187">
        <v>658160</v>
      </c>
      <c r="N108" s="187">
        <v>675456</v>
      </c>
      <c r="O108" s="187">
        <v>698815</v>
      </c>
      <c r="P108" s="187">
        <v>709459</v>
      </c>
      <c r="Q108" s="187">
        <v>747304</v>
      </c>
      <c r="R108" s="187">
        <v>770809</v>
      </c>
      <c r="S108" s="187">
        <v>792542</v>
      </c>
      <c r="T108" s="187">
        <v>802592</v>
      </c>
      <c r="U108" s="187">
        <v>827429</v>
      </c>
      <c r="V108" s="187">
        <v>840737</v>
      </c>
      <c r="W108" s="187">
        <v>866605</v>
      </c>
      <c r="X108" s="187">
        <v>878582</v>
      </c>
      <c r="Y108" s="187">
        <v>901347</v>
      </c>
      <c r="Z108" s="187">
        <v>999361</v>
      </c>
      <c r="AA108" s="187">
        <v>1026710</v>
      </c>
      <c r="AB108" s="187">
        <v>1060124</v>
      </c>
      <c r="AC108" s="187">
        <v>1082445</v>
      </c>
      <c r="AD108" s="187">
        <v>1121475</v>
      </c>
      <c r="AE108" s="187">
        <v>1139361</v>
      </c>
      <c r="AF108" s="187">
        <v>1153848</v>
      </c>
      <c r="AG108" s="187">
        <v>1159913</v>
      </c>
      <c r="AH108" s="187">
        <v>1170111</v>
      </c>
      <c r="AI108" s="187">
        <v>1185043</v>
      </c>
      <c r="AJ108" s="187">
        <v>1215940</v>
      </c>
      <c r="AK108" s="187">
        <v>1243733</v>
      </c>
      <c r="AL108" s="187">
        <v>1259403</v>
      </c>
      <c r="AM108" s="187">
        <v>1276405</v>
      </c>
      <c r="AN108" s="187">
        <v>1287789</v>
      </c>
      <c r="AO108" s="187">
        <v>1304936</v>
      </c>
    </row>
    <row r="109" spans="1:41" hidden="1" outlineLevel="1">
      <c r="A109" s="181">
        <v>6000</v>
      </c>
      <c r="B109" s="187">
        <v>445871</v>
      </c>
      <c r="C109" s="187">
        <v>462521</v>
      </c>
      <c r="D109" s="187">
        <v>475879</v>
      </c>
      <c r="E109" s="187">
        <v>501900</v>
      </c>
      <c r="F109" s="187">
        <v>518159</v>
      </c>
      <c r="G109" s="187">
        <v>537378</v>
      </c>
      <c r="H109" s="187">
        <v>556745</v>
      </c>
      <c r="I109" s="187">
        <v>584685</v>
      </c>
      <c r="J109" s="187">
        <v>598877</v>
      </c>
      <c r="K109" s="187">
        <v>616767</v>
      </c>
      <c r="L109" s="187">
        <v>636132</v>
      </c>
      <c r="M109" s="187">
        <v>667179</v>
      </c>
      <c r="N109" s="187">
        <v>684918</v>
      </c>
      <c r="O109" s="187">
        <v>708424</v>
      </c>
      <c r="P109" s="187">
        <v>718476</v>
      </c>
      <c r="Q109" s="187">
        <v>757208</v>
      </c>
      <c r="R109" s="187">
        <v>780714</v>
      </c>
      <c r="S109" s="187">
        <v>803332</v>
      </c>
      <c r="T109" s="187">
        <v>813832</v>
      </c>
      <c r="U109" s="187">
        <v>853894</v>
      </c>
      <c r="V109" s="187">
        <v>868232</v>
      </c>
      <c r="W109" s="187">
        <v>889374</v>
      </c>
      <c r="X109" s="187">
        <v>906521</v>
      </c>
      <c r="Y109" s="187">
        <v>930915</v>
      </c>
      <c r="Z109" s="187">
        <v>1029817</v>
      </c>
      <c r="AA109" s="187">
        <v>1057904</v>
      </c>
      <c r="AB109" s="187">
        <v>1092054</v>
      </c>
      <c r="AC109" s="187">
        <v>1114527</v>
      </c>
      <c r="AD109" s="187">
        <v>1156067</v>
      </c>
      <c r="AE109" s="187">
        <v>1174103</v>
      </c>
      <c r="AF109" s="187">
        <v>1182528</v>
      </c>
      <c r="AG109" s="187">
        <v>1188295</v>
      </c>
      <c r="AH109" s="187">
        <v>1205444</v>
      </c>
      <c r="AI109" s="187">
        <v>1221113</v>
      </c>
      <c r="AJ109" s="187">
        <v>1253491</v>
      </c>
      <c r="AK109" s="187">
        <v>1281727</v>
      </c>
      <c r="AL109" s="187">
        <v>1291043</v>
      </c>
      <c r="AM109" s="187">
        <v>1315136</v>
      </c>
      <c r="AN109" s="187">
        <v>1326964</v>
      </c>
      <c r="AO109" s="187">
        <v>1337608</v>
      </c>
    </row>
    <row r="110" spans="1:41" hidden="1" outlineLevel="1"/>
    <row r="111" spans="1:41" collapsed="1"/>
  </sheetData>
  <mergeCells count="13">
    <mergeCell ref="A1:D1"/>
    <mergeCell ref="D68:R69"/>
    <mergeCell ref="V68:AG70"/>
    <mergeCell ref="J3:AO3"/>
    <mergeCell ref="AQ6:AY18"/>
    <mergeCell ref="A12:E12"/>
    <mergeCell ref="F12:H12"/>
    <mergeCell ref="AQ20:AY20"/>
    <mergeCell ref="D63:R63"/>
    <mergeCell ref="V63:AG65"/>
    <mergeCell ref="J13:AB13"/>
    <mergeCell ref="J16:AJ17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9">
    <tabColor rgb="FF0070C0"/>
  </sheetPr>
  <dimension ref="A1:AZ111"/>
  <sheetViews>
    <sheetView view="pageBreakPreview" zoomScale="85" zoomScaleNormal="100" zoomScaleSheetLayoutView="85" workbookViewId="0">
      <pane ySplit="1" topLeftCell="A2" activePane="bottomLeft" state="frozen"/>
      <selection pane="bottomLeft" activeCell="I17" sqref="I17"/>
    </sheetView>
  </sheetViews>
  <sheetFormatPr defaultRowHeight="15" outlineLevelRow="1"/>
  <cols>
    <col min="1" max="1" width="6.140625" style="118" customWidth="1"/>
    <col min="2" max="38" width="6.5703125" style="118" customWidth="1"/>
    <col min="39" max="41" width="7.7109375" style="118" customWidth="1"/>
    <col min="42" max="42" width="2.5703125" style="118" customWidth="1"/>
    <col min="43" max="51" width="6.140625" style="118" customWidth="1"/>
    <col min="52" max="52" width="9.5703125" style="118" customWidth="1"/>
    <col min="53" max="16384" width="9.140625" style="118"/>
  </cols>
  <sheetData>
    <row r="1" spans="1:52" ht="21">
      <c r="A1" s="497" t="s">
        <v>69</v>
      </c>
      <c r="B1" s="497"/>
      <c r="C1" s="497"/>
      <c r="D1" s="497"/>
      <c r="F1" s="1"/>
      <c r="G1" s="1"/>
      <c r="H1" s="1"/>
      <c r="J1" s="25" t="s">
        <v>298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496" t="s">
        <v>670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6"/>
      <c r="AO3" s="496"/>
      <c r="AP3" s="115"/>
      <c r="AQ3" s="115"/>
      <c r="AR3" s="115"/>
      <c r="AS3" s="115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14" t="s">
        <v>295</v>
      </c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5"/>
      <c r="AQ4" s="115"/>
      <c r="AR4" s="115"/>
      <c r="AS4" s="115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14" t="s">
        <v>276</v>
      </c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5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475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5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279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284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14" t="s">
        <v>280</v>
      </c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47"/>
      <c r="AB10" s="114"/>
      <c r="AC10" s="114" t="s">
        <v>285</v>
      </c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473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6.25" customHeight="1">
      <c r="A12" s="623" t="s">
        <v>293</v>
      </c>
      <c r="B12" s="623"/>
      <c r="C12" s="623"/>
      <c r="D12" s="623"/>
      <c r="E12" s="623"/>
      <c r="F12" s="621" t="s">
        <v>288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39" customHeight="1">
      <c r="A13" s="623"/>
      <c r="B13" s="623"/>
      <c r="C13" s="623"/>
      <c r="D13" s="623"/>
      <c r="E13" s="623"/>
      <c r="F13" s="33"/>
      <c r="G13" s="1"/>
      <c r="H13" s="1"/>
      <c r="I13" s="1"/>
      <c r="J13" s="491" t="s">
        <v>299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5"/>
      <c r="C14" s="197"/>
      <c r="D14" s="197"/>
      <c r="E14" s="197"/>
      <c r="F14" s="715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3.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17"/>
    </row>
    <row r="16" spans="1:52" ht="15" customHeight="1">
      <c r="A16" s="197" t="s">
        <v>535</v>
      </c>
      <c r="B16" s="715"/>
      <c r="C16" s="197"/>
      <c r="D16" s="197"/>
      <c r="E16" s="197"/>
      <c r="F16" s="715"/>
      <c r="G16" s="197"/>
      <c r="H16" s="197">
        <v>0.06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s="136" customFormat="1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1" t="s">
        <v>300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354">
        <v>6900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s="289" customFormat="1" ht="15" customHeight="1">
      <c r="A21" s="181">
        <v>1875</v>
      </c>
      <c r="B21" s="190">
        <f>ROUND(B76*Содержание!$H$8*(1+$H$14)*(1-$H$15)*(1-$H$16),0)</f>
        <v>139733</v>
      </c>
      <c r="C21" s="190">
        <f>ROUND(C76*Содержание!$H$8*(1+$H$14)*(1-$H$15)*(1-$H$16),0)</f>
        <v>149576</v>
      </c>
      <c r="D21" s="190">
        <f>ROUND(D76*Содержание!$H$8*(1+$H$14)*(1-$H$15)*(1-$H$16),0)</f>
        <v>153266</v>
      </c>
      <c r="E21" s="190">
        <f>ROUND(E76*Содержание!$H$8*(1+$H$14)*(1-$H$15)*(1-$H$16),0)</f>
        <v>156549</v>
      </c>
      <c r="F21" s="190">
        <f>ROUND(F76*Содержание!$H$8*(1+$H$14)*(1-$H$15)*(1-$H$16),0)</f>
        <v>164890</v>
      </c>
      <c r="G21" s="190">
        <f>ROUND(G76*Содержание!$H$8*(1+$H$14)*(1-$H$15)*(1-$H$16),0)</f>
        <v>173639</v>
      </c>
      <c r="H21" s="190">
        <f>ROUND(H76*Содержание!$H$8*(1+$H$14)*(1-$H$15)*(1-$H$16),0)</f>
        <v>177331</v>
      </c>
      <c r="I21" s="190">
        <f>ROUND(I76*Содержание!$H$8*(1+$H$14)*(1-$H$15)*(1-$H$16),0)</f>
        <v>180886</v>
      </c>
      <c r="J21" s="190">
        <f>ROUND(J76*Содержание!$H$8*(1+$H$14)*(1-$H$15)*(1-$H$16),0)</f>
        <v>195924</v>
      </c>
      <c r="K21" s="190">
        <f>ROUND(K76*Содержание!$H$8*(1+$H$14)*(1-$H$15)*(1-$H$16),0)</f>
        <v>199344</v>
      </c>
      <c r="L21" s="190">
        <f>ROUND(L76*Содержание!$H$8*(1+$H$14)*(1-$H$15)*(1-$H$16),0)</f>
        <v>203445</v>
      </c>
      <c r="M21" s="190">
        <f>ROUND(M76*Содержание!$H$8*(1+$H$14)*(1-$H$15)*(1-$H$16),0)</f>
        <v>206316</v>
      </c>
      <c r="N21" s="190">
        <f>ROUND(N76*Содержание!$H$8*(1+$H$14)*(1-$H$15)*(1-$H$16),0)</f>
        <v>216023</v>
      </c>
      <c r="O21" s="190">
        <f>ROUND(O76*Содержание!$H$8*(1+$H$14)*(1-$H$15)*(1-$H$16),0)</f>
        <v>224773</v>
      </c>
      <c r="P21" s="190">
        <f>ROUND(P76*Содержание!$H$8*(1+$H$14)*(1-$H$15)*(1-$H$16),0)</f>
        <v>229148</v>
      </c>
      <c r="Q21" s="190">
        <f>ROUND(Q76*Содержание!$H$8*(1+$H$14)*(1-$H$15)*(1-$H$16),0)</f>
        <v>232976</v>
      </c>
      <c r="R21" s="190">
        <f>ROUND(R76*Содержание!$H$8*(1+$H$14)*(1-$H$15)*(1-$H$16),0)</f>
        <v>245829</v>
      </c>
      <c r="S21" s="190">
        <f>ROUND(S76*Содержание!$H$8*(1+$H$14)*(1-$H$15)*(1-$H$16),0)</f>
        <v>250203</v>
      </c>
      <c r="T21" s="190">
        <f>ROUND(T76*Содержание!$H$8*(1+$H$14)*(1-$H$15)*(1-$H$16),0)</f>
        <v>253894</v>
      </c>
      <c r="U21" s="190">
        <f>ROUND(U76*Содержание!$H$8*(1+$H$14)*(1-$H$15)*(1-$H$16),0)</f>
        <v>257586</v>
      </c>
      <c r="V21" s="190">
        <f>ROUND(V76*Содержание!$H$8*(1+$H$14)*(1-$H$15)*(1-$H$16),0)</f>
        <v>269890</v>
      </c>
      <c r="W21" s="190">
        <f>ROUND(W76*Содержание!$H$8*(1+$H$14)*(1-$H$15)*(1-$H$16),0)</f>
        <v>281240</v>
      </c>
      <c r="X21" s="190">
        <f>ROUND(X76*Содержание!$H$8*(1+$H$14)*(1-$H$15)*(1-$H$16),0)</f>
        <v>284797</v>
      </c>
      <c r="Y21" s="190">
        <f>ROUND(Y76*Содержание!$H$8*(1+$H$14)*(1-$H$15)*(1-$H$16),0)</f>
        <v>288898</v>
      </c>
      <c r="Z21" s="190">
        <f>ROUND(Z76*Содержание!$H$8*(1+$H$14)*(1-$H$15)*(1-$H$16),0)</f>
        <v>293000</v>
      </c>
      <c r="AA21" s="190">
        <f>ROUND(AA76*Содержание!$H$8*(1+$H$14)*(1-$H$15)*(1-$H$16),0)</f>
        <v>303252</v>
      </c>
      <c r="AB21" s="190">
        <f>ROUND(AB76*Содержание!$H$8*(1+$H$14)*(1-$H$15)*(1-$H$16),0)</f>
        <v>308583</v>
      </c>
      <c r="AC21" s="190">
        <f>ROUND(AC76*Содержание!$H$8*(1+$H$14)*(1-$H$15)*(1-$H$16),0)</f>
        <v>313371</v>
      </c>
      <c r="AD21" s="190">
        <f>ROUND(AD76*Содержание!$H$8*(1+$H$14)*(1-$H$15)*(1-$H$16),0)</f>
        <v>318020</v>
      </c>
      <c r="AE21" s="190">
        <f>ROUND(AE76*Содержание!$H$8*(1+$H$14)*(1-$H$15)*(1-$H$16),0)</f>
        <v>322666</v>
      </c>
      <c r="AF21" s="190">
        <f>ROUND(AF76*Содержание!$H$8*(1+$H$14)*(1-$H$15)*(1-$H$16),0)</f>
        <v>332511</v>
      </c>
      <c r="AG21" s="190">
        <f>ROUND(AG76*Содержание!$H$8*(1+$H$14)*(1-$H$15)*(1-$H$16),0)</f>
        <v>337705</v>
      </c>
      <c r="AH21" s="190">
        <f>ROUND(AH76*Содержание!$H$8*(1+$H$14)*(1-$H$15)*(1-$H$16),0)</f>
        <v>348781</v>
      </c>
      <c r="AI21" s="190">
        <f>ROUND(AI76*Содержание!$H$8*(1+$H$14)*(1-$H$15)*(1-$H$16),0)</f>
        <v>359171</v>
      </c>
      <c r="AJ21" s="190">
        <f>ROUND(AJ76*Содержание!$H$8*(1+$H$14)*(1-$H$15)*(1-$H$16),0)</f>
        <v>364507</v>
      </c>
      <c r="AK21" s="190">
        <f>ROUND(AK76*Содержание!$H$8*(1+$H$14)*(1-$H$15)*(1-$H$16),0)</f>
        <v>369427</v>
      </c>
      <c r="AL21" s="190">
        <f>ROUND(AL76*Содержание!$H$8*(1+$H$14)*(1-$H$15)*(1-$H$16),0)</f>
        <v>374211</v>
      </c>
      <c r="AM21" s="190">
        <f>ROUND(AM76*Содержание!$H$8*(1+$H$14)*(1-$H$15)*(1-$H$16),0)</f>
        <v>385014</v>
      </c>
      <c r="AN21" s="190">
        <f>ROUND(AN76*Содержание!$H$8*(1+$H$14)*(1-$H$15)*(1-$H$16),0)</f>
        <v>390345</v>
      </c>
      <c r="AO21" s="190">
        <f>ROUND(AO76*Содержание!$H$8*(1+$H$14)*(1-$H$15)*(1-$H$16),0)</f>
        <v>395129</v>
      </c>
      <c r="AP21" s="77"/>
      <c r="AQ21" s="290"/>
      <c r="AR21" s="290"/>
      <c r="AS21" s="290"/>
      <c r="AT21" s="290"/>
      <c r="AU21" s="290"/>
      <c r="AV21" s="290"/>
      <c r="AW21" s="290"/>
      <c r="AX21" s="290"/>
      <c r="AY21" s="290"/>
      <c r="AZ21" s="52"/>
    </row>
    <row r="22" spans="1:52">
      <c r="A22" s="50">
        <v>2000</v>
      </c>
      <c r="B22" s="82">
        <f>ROUND(B77*Содержание!$H$8*(1+$H$14)*(1-$H$15)*(1-$H$16),0)</f>
        <v>143701</v>
      </c>
      <c r="C22" s="190">
        <f>ROUND(C77*Содержание!$H$8*(1+$H$14)*(1-$H$15)*(1-$H$16),0)</f>
        <v>152585</v>
      </c>
      <c r="D22" s="190">
        <f>ROUND(D77*Содержание!$H$8*(1+$H$14)*(1-$H$15)*(1-$H$16),0)</f>
        <v>156549</v>
      </c>
      <c r="E22" s="190">
        <f>ROUND(E77*Содержание!$H$8*(1+$H$14)*(1-$H$15)*(1-$H$16),0)</f>
        <v>159692</v>
      </c>
      <c r="F22" s="190">
        <f>ROUND(F77*Содержание!$H$8*(1+$H$14)*(1-$H$15)*(1-$H$16),0)</f>
        <v>168306</v>
      </c>
      <c r="G22" s="190">
        <f>ROUND(G77*Содержание!$H$8*(1+$H$14)*(1-$H$15)*(1-$H$16),0)</f>
        <v>177194</v>
      </c>
      <c r="H22" s="190">
        <f>ROUND(H77*Содержание!$H$8*(1+$H$14)*(1-$H$15)*(1-$H$16),0)</f>
        <v>180886</v>
      </c>
      <c r="I22" s="190">
        <f>ROUND(I77*Содержание!$H$8*(1+$H$14)*(1-$H$15)*(1-$H$16),0)</f>
        <v>184304</v>
      </c>
      <c r="J22" s="190">
        <f>ROUND(J77*Содержание!$H$8*(1+$H$14)*(1-$H$15)*(1-$H$16),0)</f>
        <v>200163</v>
      </c>
      <c r="K22" s="190">
        <f>ROUND(K77*Содержание!$H$8*(1+$H$14)*(1-$H$15)*(1-$H$16),0)</f>
        <v>203445</v>
      </c>
      <c r="L22" s="190">
        <f>ROUND(L77*Содержание!$H$8*(1+$H$14)*(1-$H$15)*(1-$H$16),0)</f>
        <v>207547</v>
      </c>
      <c r="M22" s="190">
        <f>ROUND(M77*Содержание!$H$8*(1+$H$14)*(1-$H$15)*(1-$H$16),0)</f>
        <v>210828</v>
      </c>
      <c r="N22" s="190">
        <f>ROUND(N77*Содержание!$H$8*(1+$H$14)*(1-$H$15)*(1-$H$16),0)</f>
        <v>220672</v>
      </c>
      <c r="O22" s="190">
        <f>ROUND(O77*Содержание!$H$8*(1+$H$14)*(1-$H$15)*(1-$H$16),0)</f>
        <v>229424</v>
      </c>
      <c r="P22" s="190">
        <f>ROUND(P77*Содержание!$H$8*(1+$H$14)*(1-$H$15)*(1-$H$16),0)</f>
        <v>233797</v>
      </c>
      <c r="Q22" s="190">
        <f>ROUND(Q77*Содержание!$H$8*(1+$H$14)*(1-$H$15)*(1-$H$16),0)</f>
        <v>237761</v>
      </c>
      <c r="R22" s="190">
        <f>ROUND(R77*Содержание!$H$8*(1+$H$14)*(1-$H$15)*(1-$H$16),0)</f>
        <v>250888</v>
      </c>
      <c r="S22" s="190">
        <f>ROUND(S77*Содержание!$H$8*(1+$H$14)*(1-$H$15)*(1-$H$16),0)</f>
        <v>255263</v>
      </c>
      <c r="T22" s="190">
        <f>ROUND(T77*Содержание!$H$8*(1+$H$14)*(1-$H$15)*(1-$H$16),0)</f>
        <v>259090</v>
      </c>
      <c r="U22" s="190">
        <f>ROUND(U77*Содержание!$H$8*(1+$H$14)*(1-$H$15)*(1-$H$16),0)</f>
        <v>263056</v>
      </c>
      <c r="V22" s="190">
        <f>ROUND(V77*Содержание!$H$8*(1+$H$14)*(1-$H$15)*(1-$H$16),0)</f>
        <v>275358</v>
      </c>
      <c r="W22" s="190">
        <f>ROUND(W77*Содержание!$H$8*(1+$H$14)*(1-$H$15)*(1-$H$16),0)</f>
        <v>287255</v>
      </c>
      <c r="X22" s="190">
        <f>ROUND(X77*Содержание!$H$8*(1+$H$14)*(1-$H$15)*(1-$H$16),0)</f>
        <v>290676</v>
      </c>
      <c r="Y22" s="190">
        <f>ROUND(Y77*Содержание!$H$8*(1+$H$14)*(1-$H$15)*(1-$H$16),0)</f>
        <v>294639</v>
      </c>
      <c r="Z22" s="190">
        <f>ROUND(Z77*Содержание!$H$8*(1+$H$14)*(1-$H$15)*(1-$H$16),0)</f>
        <v>299152</v>
      </c>
      <c r="AA22" s="190">
        <f>ROUND(AA77*Содержание!$H$8*(1+$H$14)*(1-$H$15)*(1-$H$16),0)</f>
        <v>309405</v>
      </c>
      <c r="AB22" s="190">
        <f>ROUND(AB77*Содержание!$H$8*(1+$H$14)*(1-$H$15)*(1-$H$16),0)</f>
        <v>314736</v>
      </c>
      <c r="AC22" s="190">
        <f>ROUND(AC77*Содержание!$H$8*(1+$H$14)*(1-$H$15)*(1-$H$16),0)</f>
        <v>319659</v>
      </c>
      <c r="AD22" s="190">
        <f>ROUND(AD77*Содержание!$H$8*(1+$H$14)*(1-$H$15)*(1-$H$16),0)</f>
        <v>324445</v>
      </c>
      <c r="AE22" s="190">
        <f>ROUND(AE77*Содержание!$H$8*(1+$H$14)*(1-$H$15)*(1-$H$16),0)</f>
        <v>329093</v>
      </c>
      <c r="AF22" s="190">
        <f>ROUND(AF77*Содержание!$H$8*(1+$H$14)*(1-$H$15)*(1-$H$16),0)</f>
        <v>339072</v>
      </c>
      <c r="AG22" s="190">
        <f>ROUND(AG77*Содержание!$H$8*(1+$H$14)*(1-$H$15)*(1-$H$16),0)</f>
        <v>344542</v>
      </c>
      <c r="AH22" s="190">
        <f>ROUND(AH77*Содержание!$H$8*(1+$H$14)*(1-$H$15)*(1-$H$16),0)</f>
        <v>355756</v>
      </c>
      <c r="AI22" s="190">
        <f>ROUND(AI77*Содержание!$H$8*(1+$H$14)*(1-$H$15)*(1-$H$16),0)</f>
        <v>366419</v>
      </c>
      <c r="AJ22" s="190">
        <f>ROUND(AJ77*Содержание!$H$8*(1+$H$14)*(1-$H$15)*(1-$H$16),0)</f>
        <v>372025</v>
      </c>
      <c r="AK22" s="190">
        <f>ROUND(AK77*Содержание!$H$8*(1+$H$14)*(1-$H$15)*(1-$H$16),0)</f>
        <v>377219</v>
      </c>
      <c r="AL22" s="190">
        <f>ROUND(AL77*Содержание!$H$8*(1+$H$14)*(1-$H$15)*(1-$H$16),0)</f>
        <v>381868</v>
      </c>
      <c r="AM22" s="190">
        <f>ROUND(AM77*Содержание!$H$8*(1+$H$14)*(1-$H$15)*(1-$H$16),0)</f>
        <v>393079</v>
      </c>
      <c r="AN22" s="190">
        <f>ROUND(AN77*Содержание!$H$8*(1+$H$14)*(1-$H$15)*(1-$H$16),0)</f>
        <v>398275</v>
      </c>
      <c r="AO22" s="190">
        <f>ROUND(AO77*Содержание!$H$8*(1+$H$14)*(1-$H$15)*(1-$H$16),0)</f>
        <v>403197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181">
        <v>2125</v>
      </c>
      <c r="B23" s="190">
        <f>ROUND(B78*Содержание!$H$8*(1+$H$14)*(1-$H$15)*(1-$H$16),0)</f>
        <v>147387</v>
      </c>
      <c r="C23" s="190">
        <f>ROUND(C78*Содержание!$H$8*(1+$H$14)*(1-$H$15)*(1-$H$16),0)</f>
        <v>153266</v>
      </c>
      <c r="D23" s="190">
        <f>ROUND(D78*Содержание!$H$8*(1+$H$14)*(1-$H$15)*(1-$H$16),0)</f>
        <v>159692</v>
      </c>
      <c r="E23" s="190">
        <f>ROUND(E78*Содержание!$H$8*(1+$H$14)*(1-$H$15)*(1-$H$16),0)</f>
        <v>168169</v>
      </c>
      <c r="F23" s="190">
        <f>ROUND(F78*Содержание!$H$8*(1+$H$14)*(1-$H$15)*(1-$H$16),0)</f>
        <v>171861</v>
      </c>
      <c r="G23" s="190">
        <f>ROUND(G78*Содержание!$H$8*(1+$H$14)*(1-$H$15)*(1-$H$16),0)</f>
        <v>180886</v>
      </c>
      <c r="H23" s="190">
        <f>ROUND(H78*Содержание!$H$8*(1+$H$14)*(1-$H$15)*(1-$H$16),0)</f>
        <v>184850</v>
      </c>
      <c r="I23" s="190">
        <f>ROUND(I78*Содержание!$H$8*(1+$H$14)*(1-$H$15)*(1-$H$16),0)</f>
        <v>194009</v>
      </c>
      <c r="J23" s="190">
        <f>ROUND(J78*Содержание!$H$8*(1+$H$14)*(1-$H$15)*(1-$H$16),0)</f>
        <v>204264</v>
      </c>
      <c r="K23" s="190">
        <f>ROUND(K78*Содержание!$H$8*(1+$H$14)*(1-$H$15)*(1-$H$16),0)</f>
        <v>207957</v>
      </c>
      <c r="L23" s="190">
        <f>ROUND(L78*Содержание!$H$8*(1+$H$14)*(1-$H$15)*(1-$H$16),0)</f>
        <v>212194</v>
      </c>
      <c r="M23" s="190">
        <f>ROUND(M78*Содержание!$H$8*(1+$H$14)*(1-$H$15)*(1-$H$16),0)</f>
        <v>222586</v>
      </c>
      <c r="N23" s="190">
        <f>ROUND(N78*Содержание!$H$8*(1+$H$14)*(1-$H$15)*(1-$H$16),0)</f>
        <v>224911</v>
      </c>
      <c r="O23" s="190">
        <f>ROUND(O78*Содержание!$H$8*(1+$H$14)*(1-$H$15)*(1-$H$16),0)</f>
        <v>233797</v>
      </c>
      <c r="P23" s="190">
        <f>ROUND(P78*Содержание!$H$8*(1+$H$14)*(1-$H$15)*(1-$H$16),0)</f>
        <v>237761</v>
      </c>
      <c r="Q23" s="190">
        <f>ROUND(Q78*Содержание!$H$8*(1+$H$14)*(1-$H$15)*(1-$H$16),0)</f>
        <v>249382</v>
      </c>
      <c r="R23" s="190">
        <f>ROUND(R78*Содержание!$H$8*(1+$H$14)*(1-$H$15)*(1-$H$16),0)</f>
        <v>255811</v>
      </c>
      <c r="S23" s="190">
        <f>ROUND(S78*Содержание!$H$8*(1+$H$14)*(1-$H$15)*(1-$H$16),0)</f>
        <v>261280</v>
      </c>
      <c r="T23" s="190">
        <f>ROUND(T78*Содержание!$H$8*(1+$H$14)*(1-$H$15)*(1-$H$16),0)</f>
        <v>264148</v>
      </c>
      <c r="U23" s="190">
        <f>ROUND(U78*Содержание!$H$8*(1+$H$14)*(1-$H$15)*(1-$H$16),0)</f>
        <v>275771</v>
      </c>
      <c r="V23" s="190">
        <f>ROUND(V78*Содержание!$H$8*(1+$H$14)*(1-$H$15)*(1-$H$16),0)</f>
        <v>280692</v>
      </c>
      <c r="W23" s="190">
        <f>ROUND(W78*Содержание!$H$8*(1+$H$14)*(1-$H$15)*(1-$H$16),0)</f>
        <v>293546</v>
      </c>
      <c r="X23" s="190">
        <f>ROUND(X78*Содержание!$H$8*(1+$H$14)*(1-$H$15)*(1-$H$16),0)</f>
        <v>297372</v>
      </c>
      <c r="Y23" s="190">
        <f>ROUND(Y78*Содержание!$H$8*(1+$H$14)*(1-$H$15)*(1-$H$16),0)</f>
        <v>301886</v>
      </c>
      <c r="Z23" s="190">
        <f>ROUND(Z78*Содержание!$H$8*(1+$H$14)*(1-$H$15)*(1-$H$16),0)</f>
        <v>310224</v>
      </c>
      <c r="AA23" s="190">
        <f>ROUND(AA78*Содержание!$H$8*(1+$H$14)*(1-$H$15)*(1-$H$16),0)</f>
        <v>321435</v>
      </c>
      <c r="AB23" s="190">
        <f>ROUND(AB78*Содержание!$H$8*(1+$H$14)*(1-$H$15)*(1-$H$16),0)</f>
        <v>326357</v>
      </c>
      <c r="AC23" s="190">
        <f>ROUND(AC78*Содержание!$H$8*(1+$H$14)*(1-$H$15)*(1-$H$16),0)</f>
        <v>331281</v>
      </c>
      <c r="AD23" s="190">
        <f>ROUND(AD78*Содержание!$H$8*(1+$H$14)*(1-$H$15)*(1-$H$16),0)</f>
        <v>335928</v>
      </c>
      <c r="AE23" s="190">
        <f>ROUND(AE78*Содержание!$H$8*(1+$H$14)*(1-$H$15)*(1-$H$16),0)</f>
        <v>340988</v>
      </c>
      <c r="AF23" s="190">
        <f>ROUND(AF78*Содержание!$H$8*(1+$H$14)*(1-$H$15)*(1-$H$16),0)</f>
        <v>351653</v>
      </c>
      <c r="AG23" s="190">
        <f>ROUND(AG78*Содержание!$H$8*(1+$H$14)*(1-$H$15)*(1-$H$16),0)</f>
        <v>356162</v>
      </c>
      <c r="AH23" s="190">
        <f>ROUND(AH78*Содержание!$H$8*(1+$H$14)*(1-$H$15)*(1-$H$16),0)</f>
        <v>368880</v>
      </c>
      <c r="AI23" s="190">
        <f>ROUND(AI78*Содержание!$H$8*(1+$H$14)*(1-$H$15)*(1-$H$16),0)</f>
        <v>378586</v>
      </c>
      <c r="AJ23" s="190">
        <f>ROUND(AJ78*Содержание!$H$8*(1+$H$14)*(1-$H$15)*(1-$H$16),0)</f>
        <v>384055</v>
      </c>
      <c r="AK23" s="190">
        <f>ROUND(AK78*Содержание!$H$8*(1+$H$14)*(1-$H$15)*(1-$H$16),0)</f>
        <v>389116</v>
      </c>
      <c r="AL23" s="190">
        <f>ROUND(AL78*Содержание!$H$8*(1+$H$14)*(1-$H$15)*(1-$H$16),0)</f>
        <v>394447</v>
      </c>
      <c r="AM23" s="190">
        <f>ROUND(AM78*Содержание!$H$8*(1+$H$14)*(1-$H$15)*(1-$H$16),0)</f>
        <v>404974</v>
      </c>
      <c r="AN23" s="190">
        <f>ROUND(AN78*Содержание!$H$8*(1+$H$14)*(1-$H$15)*(1-$H$16),0)</f>
        <v>410170</v>
      </c>
      <c r="AO23" s="190">
        <f>ROUND(AO78*Содержание!$H$8*(1+$H$14)*(1-$H$15)*(1-$H$16),0)</f>
        <v>414681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181">
        <v>2250</v>
      </c>
      <c r="B24" s="190">
        <f>ROUND(B79*Содержание!$H$8*(1+$H$14)*(1-$H$15)*(1-$H$16),0)</f>
        <v>166599</v>
      </c>
      <c r="C24" s="190">
        <f>ROUND(C79*Содержание!$H$8*(1+$H$14)*(1-$H$15)*(1-$H$16),0)</f>
        <v>170330</v>
      </c>
      <c r="D24" s="190">
        <f>ROUND(D79*Содержание!$H$8*(1+$H$14)*(1-$H$15)*(1-$H$16),0)</f>
        <v>174318</v>
      </c>
      <c r="E24" s="190">
        <f>ROUND(E79*Содержание!$H$8*(1+$H$14)*(1-$H$15)*(1-$H$16),0)</f>
        <v>178178</v>
      </c>
      <c r="F24" s="190">
        <f>ROUND(F79*Содержание!$H$8*(1+$H$14)*(1-$H$15)*(1-$H$16),0)</f>
        <v>188855</v>
      </c>
      <c r="G24" s="190">
        <f>ROUND(G79*Содержание!$H$8*(1+$H$14)*(1-$H$15)*(1-$H$16),0)</f>
        <v>199535</v>
      </c>
      <c r="H24" s="190">
        <f>ROUND(H79*Содержание!$H$8*(1+$H$14)*(1-$H$15)*(1-$H$16),0)</f>
        <v>203907</v>
      </c>
      <c r="I24" s="190">
        <f>ROUND(I79*Содержание!$H$8*(1+$H$14)*(1-$H$15)*(1-$H$16),0)</f>
        <v>207896</v>
      </c>
      <c r="J24" s="190">
        <f>ROUND(J79*Содержание!$H$8*(1+$H$14)*(1-$H$15)*(1-$H$16),0)</f>
        <v>212059</v>
      </c>
      <c r="K24" s="190">
        <f>ROUND(K79*Содержание!$H$8*(1+$H$14)*(1-$H$15)*(1-$H$16),0)</f>
        <v>215750</v>
      </c>
      <c r="L24" s="190">
        <f>ROUND(L79*Содержание!$H$8*(1+$H$14)*(1-$H$15)*(1-$H$16),0)</f>
        <v>224363</v>
      </c>
      <c r="M24" s="190">
        <f>ROUND(M79*Содержание!$H$8*(1+$H$14)*(1-$H$15)*(1-$H$16),0)</f>
        <v>228328</v>
      </c>
      <c r="N24" s="190">
        <f>ROUND(N79*Содержание!$H$8*(1+$H$14)*(1-$H$15)*(1-$H$16),0)</f>
        <v>240222</v>
      </c>
      <c r="O24" s="190">
        <f>ROUND(O79*Содержание!$H$8*(1+$H$14)*(1-$H$15)*(1-$H$16),0)</f>
        <v>245829</v>
      </c>
      <c r="P24" s="190">
        <f>ROUND(P79*Содержание!$H$8*(1+$H$14)*(1-$H$15)*(1-$H$16),0)</f>
        <v>249795</v>
      </c>
      <c r="Q24" s="190">
        <f>ROUND(Q79*Содержание!$H$8*(1+$H$14)*(1-$H$15)*(1-$H$16),0)</f>
        <v>258953</v>
      </c>
      <c r="R24" s="190">
        <f>ROUND(R79*Содержание!$H$8*(1+$H$14)*(1-$H$15)*(1-$H$16),0)</f>
        <v>271534</v>
      </c>
      <c r="S24" s="190">
        <f>ROUND(S79*Содержание!$H$8*(1+$H$14)*(1-$H$15)*(1-$H$16),0)</f>
        <v>276863</v>
      </c>
      <c r="T24" s="190">
        <f>ROUND(T79*Содержание!$H$8*(1+$H$14)*(1-$H$15)*(1-$H$16),0)</f>
        <v>281103</v>
      </c>
      <c r="U24" s="190">
        <f>ROUND(U79*Содержание!$H$8*(1+$H$14)*(1-$H$15)*(1-$H$16),0)</f>
        <v>286024</v>
      </c>
      <c r="V24" s="190">
        <f>ROUND(V79*Содержание!$H$8*(1+$H$14)*(1-$H$15)*(1-$H$16),0)</f>
        <v>299835</v>
      </c>
      <c r="W24" s="190">
        <f>ROUND(W79*Содержание!$H$8*(1+$H$14)*(1-$H$15)*(1-$H$16),0)</f>
        <v>304070</v>
      </c>
      <c r="X24" s="190">
        <f>ROUND(X79*Содержание!$H$8*(1+$H$14)*(1-$H$15)*(1-$H$16),0)</f>
        <v>308311</v>
      </c>
      <c r="Y24" s="190">
        <f>ROUND(Y79*Содержание!$H$8*(1+$H$14)*(1-$H$15)*(1-$H$16),0)</f>
        <v>321710</v>
      </c>
      <c r="Z24" s="190">
        <f>ROUND(Z79*Содержание!$H$8*(1+$H$14)*(1-$H$15)*(1-$H$16),0)</f>
        <v>323624</v>
      </c>
      <c r="AA24" s="190">
        <f>ROUND(AA79*Содержание!$H$8*(1+$H$14)*(1-$H$15)*(1-$H$16),0)</f>
        <v>326907</v>
      </c>
      <c r="AB24" s="190">
        <f>ROUND(AB79*Содержание!$H$8*(1+$H$14)*(1-$H$15)*(1-$H$16),0)</f>
        <v>331690</v>
      </c>
      <c r="AC24" s="190">
        <f>ROUND(AC79*Содержание!$H$8*(1+$H$14)*(1-$H$15)*(1-$H$16),0)</f>
        <v>337297</v>
      </c>
      <c r="AD24" s="190">
        <f>ROUND(AD79*Содержание!$H$8*(1+$H$14)*(1-$H$15)*(1-$H$16),0)</f>
        <v>342220</v>
      </c>
      <c r="AE24" s="190">
        <f>ROUND(AE79*Содержание!$H$8*(1+$H$14)*(1-$H$15)*(1-$H$16),0)</f>
        <v>348097</v>
      </c>
      <c r="AF24" s="190">
        <f>ROUND(AF79*Содержание!$H$8*(1+$H$14)*(1-$H$15)*(1-$H$16),0)</f>
        <v>357667</v>
      </c>
      <c r="AG24" s="190">
        <f>ROUND(AG79*Содержание!$H$8*(1+$H$14)*(1-$H$15)*(1-$H$16),0)</f>
        <v>363821</v>
      </c>
      <c r="AH24" s="190">
        <f>ROUND(AH79*Содержание!$H$8*(1+$H$14)*(1-$H$15)*(1-$H$16),0)</f>
        <v>376128</v>
      </c>
      <c r="AI24" s="190">
        <f>ROUND(AI79*Содержание!$H$8*(1+$H$14)*(1-$H$15)*(1-$H$16),0)</f>
        <v>386516</v>
      </c>
      <c r="AJ24" s="190">
        <f>ROUND(AJ79*Содержание!$H$8*(1+$H$14)*(1-$H$15)*(1-$H$16),0)</f>
        <v>391848</v>
      </c>
      <c r="AK24" s="190">
        <f>ROUND(AK79*Содержание!$H$8*(1+$H$14)*(1-$H$15)*(1-$H$16),0)</f>
        <v>397455</v>
      </c>
      <c r="AL24" s="190">
        <f>ROUND(AL79*Содержание!$H$8*(1+$H$14)*(1-$H$15)*(1-$H$16),0)</f>
        <v>403061</v>
      </c>
      <c r="AM24" s="190">
        <f>ROUND(AM79*Содержание!$H$8*(1+$H$14)*(1-$H$15)*(1-$H$16),0)</f>
        <v>413725</v>
      </c>
      <c r="AN24" s="190">
        <f>ROUND(AN79*Содержание!$H$8*(1+$H$14)*(1-$H$15)*(1-$H$16),0)</f>
        <v>419603</v>
      </c>
      <c r="AO24" s="190">
        <f>ROUND(AO79*Содержание!$H$8*(1+$H$14)*(1-$H$15)*(1-$H$16),0)</f>
        <v>424797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181">
        <v>2375</v>
      </c>
      <c r="B25" s="190">
        <f>ROUND(B80*Содержание!$H$8*(1+$H$14)*(1-$H$15)*(1-$H$16),0)</f>
        <v>170330</v>
      </c>
      <c r="C25" s="190">
        <f>ROUND(C80*Содержание!$H$8*(1+$H$14)*(1-$H$15)*(1-$H$16),0)</f>
        <v>173803</v>
      </c>
      <c r="D25" s="190">
        <f>ROUND(D80*Содержание!$H$8*(1+$H$14)*(1-$H$15)*(1-$H$16),0)</f>
        <v>177405</v>
      </c>
      <c r="E25" s="190">
        <f>ROUND(E80*Содержание!$H$8*(1+$H$14)*(1-$H$15)*(1-$H$16),0)</f>
        <v>181137</v>
      </c>
      <c r="F25" s="190">
        <f>ROUND(F80*Содержание!$H$8*(1+$H$14)*(1-$H$15)*(1-$H$16),0)</f>
        <v>192458</v>
      </c>
      <c r="G25" s="190">
        <f>ROUND(G80*Содержание!$H$8*(1+$H$14)*(1-$H$15)*(1-$H$16),0)</f>
        <v>204293</v>
      </c>
      <c r="H25" s="190">
        <f>ROUND(H80*Содержание!$H$8*(1+$H$14)*(1-$H$15)*(1-$H$16),0)</f>
        <v>207638</v>
      </c>
      <c r="I25" s="190">
        <f>ROUND(I80*Содержание!$H$8*(1+$H$14)*(1-$H$15)*(1-$H$16),0)</f>
        <v>211240</v>
      </c>
      <c r="J25" s="190">
        <f>ROUND(J80*Содержание!$H$8*(1+$H$14)*(1-$H$15)*(1-$H$16),0)</f>
        <v>215750</v>
      </c>
      <c r="K25" s="190">
        <f>ROUND(K80*Содержание!$H$8*(1+$H$14)*(1-$H$15)*(1-$H$16),0)</f>
        <v>219711</v>
      </c>
      <c r="L25" s="190">
        <f>ROUND(L80*Содержание!$H$8*(1+$H$14)*(1-$H$15)*(1-$H$16),0)</f>
        <v>232839</v>
      </c>
      <c r="M25" s="190">
        <f>ROUND(M80*Содержание!$H$8*(1+$H$14)*(1-$H$15)*(1-$H$16),0)</f>
        <v>245281</v>
      </c>
      <c r="N25" s="190">
        <f>ROUND(N80*Содержание!$H$8*(1+$H$14)*(1-$H$15)*(1-$H$16),0)</f>
        <v>249658</v>
      </c>
      <c r="O25" s="190">
        <f>ROUND(O80*Содержание!$H$8*(1+$H$14)*(1-$H$15)*(1-$H$16),0)</f>
        <v>250888</v>
      </c>
      <c r="P25" s="190">
        <f>ROUND(P80*Содержание!$H$8*(1+$H$14)*(1-$H$15)*(1-$H$16),0)</f>
        <v>259913</v>
      </c>
      <c r="Q25" s="190">
        <f>ROUND(Q80*Содержание!$H$8*(1+$H$14)*(1-$H$15)*(1-$H$16),0)</f>
        <v>269071</v>
      </c>
      <c r="R25" s="190">
        <f>ROUND(R80*Содержание!$H$8*(1+$H$14)*(1-$H$15)*(1-$H$16),0)</f>
        <v>293833</v>
      </c>
      <c r="S25" s="190">
        <f>ROUND(S80*Содержание!$H$8*(1+$H$14)*(1-$H$15)*(1-$H$16),0)</f>
        <v>299494</v>
      </c>
      <c r="T25" s="190">
        <f>ROUND(T80*Содержание!$H$8*(1+$H$14)*(1-$H$15)*(1-$H$16),0)</f>
        <v>304255</v>
      </c>
      <c r="U25" s="190">
        <f>ROUND(U80*Содержание!$H$8*(1+$H$14)*(1-$H$15)*(1-$H$16),0)</f>
        <v>309143</v>
      </c>
      <c r="V25" s="190">
        <f>ROUND(V80*Содержание!$H$8*(1+$H$14)*(1-$H$15)*(1-$H$16),0)</f>
        <v>323681</v>
      </c>
      <c r="W25" s="190">
        <f>ROUND(W80*Содержание!$H$8*(1+$H$14)*(1-$H$15)*(1-$H$16),0)</f>
        <v>337959</v>
      </c>
      <c r="X25" s="190">
        <f>ROUND(X80*Содержание!$H$8*(1+$H$14)*(1-$H$15)*(1-$H$16),0)</f>
        <v>342591</v>
      </c>
      <c r="Y25" s="190">
        <f>ROUND(Y80*Содержание!$H$8*(1+$H$14)*(1-$H$15)*(1-$H$16),0)</f>
        <v>346965</v>
      </c>
      <c r="Z25" s="190">
        <f>ROUND(Z80*Содержание!$H$8*(1+$H$14)*(1-$H$15)*(1-$H$16),0)</f>
        <v>349023</v>
      </c>
      <c r="AA25" s="190">
        <f>ROUND(AA80*Содержание!$H$8*(1+$H$14)*(1-$H$15)*(1-$H$16),0)</f>
        <v>359171</v>
      </c>
      <c r="AB25" s="190">
        <f>ROUND(AB80*Содержание!$H$8*(1+$H$14)*(1-$H$15)*(1-$H$16),0)</f>
        <v>364777</v>
      </c>
      <c r="AC25" s="190">
        <f>ROUND(AC80*Содержание!$H$8*(1+$H$14)*(1-$H$15)*(1-$H$16),0)</f>
        <v>371068</v>
      </c>
      <c r="AD25" s="190">
        <f>ROUND(AD80*Содержание!$H$8*(1+$H$14)*(1-$H$15)*(1-$H$16),0)</f>
        <v>377355</v>
      </c>
      <c r="AE25" s="190">
        <f>ROUND(AE80*Содержание!$H$8*(1+$H$14)*(1-$H$15)*(1-$H$16),0)</f>
        <v>382415</v>
      </c>
      <c r="AF25" s="190">
        <f>ROUND(AF80*Содержание!$H$8*(1+$H$14)*(1-$H$15)*(1-$H$16),0)</f>
        <v>395403</v>
      </c>
      <c r="AG25" s="190">
        <f>ROUND(AG80*Содержание!$H$8*(1+$H$14)*(1-$H$15)*(1-$H$16),0)</f>
        <v>401283</v>
      </c>
      <c r="AH25" s="190">
        <f>ROUND(AH80*Содержание!$H$8*(1+$H$14)*(1-$H$15)*(1-$H$16),0)</f>
        <v>415639</v>
      </c>
      <c r="AI25" s="190">
        <f>ROUND(AI80*Содержание!$H$8*(1+$H$14)*(1-$H$15)*(1-$H$16),0)</f>
        <v>427259</v>
      </c>
      <c r="AJ25" s="190">
        <f>ROUND(AJ80*Содержание!$H$8*(1+$H$14)*(1-$H$15)*(1-$H$16),0)</f>
        <v>433412</v>
      </c>
      <c r="AK25" s="190">
        <f>ROUND(AK80*Содержание!$H$8*(1+$H$14)*(1-$H$15)*(1-$H$16),0)</f>
        <v>439292</v>
      </c>
      <c r="AL25" s="190">
        <f>ROUND(AL80*Содержание!$H$8*(1+$H$14)*(1-$H$15)*(1-$H$16),0)</f>
        <v>445444</v>
      </c>
      <c r="AM25" s="190">
        <f>ROUND(AM80*Содержание!$H$8*(1+$H$14)*(1-$H$15)*(1-$H$16),0)</f>
        <v>457203</v>
      </c>
      <c r="AN25" s="190">
        <f>ROUND(AN80*Содержание!$H$8*(1+$H$14)*(1-$H$15)*(1-$H$16),0)</f>
        <v>464038</v>
      </c>
      <c r="AO25" s="190">
        <f>ROUND(AO80*Содержание!$H$8*(1+$H$14)*(1-$H$15)*(1-$H$16),0)</f>
        <v>470192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181">
        <v>2500</v>
      </c>
      <c r="B26" s="190">
        <f>ROUND(B81*Содержание!$H$8*(1+$H$14)*(1-$H$15)*(1-$H$16),0)</f>
        <v>173674</v>
      </c>
      <c r="C26" s="190">
        <f>ROUND(C81*Содержание!$H$8*(1+$H$14)*(1-$H$15)*(1-$H$16),0)</f>
        <v>177148</v>
      </c>
      <c r="D26" s="190">
        <f>ROUND(D81*Содержание!$H$8*(1+$H$14)*(1-$H$15)*(1-$H$16),0)</f>
        <v>180751</v>
      </c>
      <c r="E26" s="190">
        <f>ROUND(E81*Содержание!$H$8*(1+$H$14)*(1-$H$15)*(1-$H$16),0)</f>
        <v>191001</v>
      </c>
      <c r="F26" s="190">
        <f>ROUND(F81*Содержание!$H$8*(1+$H$14)*(1-$H$15)*(1-$H$16),0)</f>
        <v>198384</v>
      </c>
      <c r="G26" s="190">
        <f>ROUND(G81*Содержание!$H$8*(1+$H$14)*(1-$H$15)*(1-$H$16),0)</f>
        <v>210008</v>
      </c>
      <c r="H26" s="190">
        <f>ROUND(H81*Содержание!$H$8*(1+$H$14)*(1-$H$15)*(1-$H$16),0)</f>
        <v>214109</v>
      </c>
      <c r="I26" s="190">
        <f>ROUND(I81*Содержание!$H$8*(1+$H$14)*(1-$H$15)*(1-$H$16),0)</f>
        <v>222037</v>
      </c>
      <c r="J26" s="190">
        <f>ROUND(J81*Содержание!$H$8*(1+$H$14)*(1-$H$15)*(1-$H$16),0)</f>
        <v>228602</v>
      </c>
      <c r="K26" s="190">
        <f>ROUND(K81*Содержание!$H$8*(1+$H$14)*(1-$H$15)*(1-$H$16),0)</f>
        <v>239951</v>
      </c>
      <c r="L26" s="190">
        <f>ROUND(L81*Содержание!$H$8*(1+$H$14)*(1-$H$15)*(1-$H$16),0)</f>
        <v>244598</v>
      </c>
      <c r="M26" s="190">
        <f>ROUND(M81*Содержание!$H$8*(1+$H$14)*(1-$H$15)*(1-$H$16),0)</f>
        <v>256219</v>
      </c>
      <c r="N26" s="190">
        <f>ROUND(N81*Содержание!$H$8*(1+$H$14)*(1-$H$15)*(1-$H$16),0)</f>
        <v>262236</v>
      </c>
      <c r="O26" s="190">
        <f>ROUND(O81*Содержание!$H$8*(1+$H$14)*(1-$H$15)*(1-$H$16),0)</f>
        <v>273992</v>
      </c>
      <c r="P26" s="190">
        <f>ROUND(P81*Содержание!$H$8*(1+$H$14)*(1-$H$15)*(1-$H$16),0)</f>
        <v>277958</v>
      </c>
      <c r="Q26" s="190">
        <f>ROUND(Q81*Содержание!$H$8*(1+$H$14)*(1-$H$15)*(1-$H$16),0)</f>
        <v>287940</v>
      </c>
      <c r="R26" s="190">
        <f>ROUND(R81*Содержание!$H$8*(1+$H$14)*(1-$H$15)*(1-$H$16),0)</f>
        <v>299494</v>
      </c>
      <c r="S26" s="190">
        <f>ROUND(S81*Содержание!$H$8*(1+$H$14)*(1-$H$15)*(1-$H$16),0)</f>
        <v>304511</v>
      </c>
      <c r="T26" s="190">
        <f>ROUND(T81*Содержание!$H$8*(1+$H$14)*(1-$H$15)*(1-$H$16),0)</f>
        <v>309530</v>
      </c>
      <c r="U26" s="190">
        <f>ROUND(U81*Содержание!$H$8*(1+$H$14)*(1-$H$15)*(1-$H$16),0)</f>
        <v>320206</v>
      </c>
      <c r="V26" s="190">
        <f>ROUND(V81*Содержание!$H$8*(1+$H$14)*(1-$H$15)*(1-$H$16),0)</f>
        <v>329982</v>
      </c>
      <c r="W26" s="190">
        <f>ROUND(W81*Содержание!$H$8*(1+$H$14)*(1-$H$15)*(1-$H$16),0)</f>
        <v>345290</v>
      </c>
      <c r="X26" s="190">
        <f>ROUND(X81*Содержание!$H$8*(1+$H$14)*(1-$H$15)*(1-$H$16),0)</f>
        <v>349409</v>
      </c>
      <c r="Y26" s="190">
        <f>ROUND(Y81*Содержание!$H$8*(1+$H$14)*(1-$H$15)*(1-$H$16),0)</f>
        <v>354428</v>
      </c>
      <c r="Z26" s="190">
        <f>ROUND(Z81*Содержание!$H$8*(1+$H$14)*(1-$H$15)*(1-$H$16),0)</f>
        <v>369975</v>
      </c>
      <c r="AA26" s="190">
        <f>ROUND(AA81*Содержание!$H$8*(1+$H$14)*(1-$H$15)*(1-$H$16),0)</f>
        <v>383235</v>
      </c>
      <c r="AB26" s="190">
        <f>ROUND(AB81*Содержание!$H$8*(1+$H$14)*(1-$H$15)*(1-$H$16),0)</f>
        <v>389662</v>
      </c>
      <c r="AC26" s="190">
        <f>ROUND(AC81*Содержание!$H$8*(1+$H$14)*(1-$H$15)*(1-$H$16),0)</f>
        <v>395950</v>
      </c>
      <c r="AD26" s="190">
        <f>ROUND(AD81*Содержание!$H$8*(1+$H$14)*(1-$H$15)*(1-$H$16),0)</f>
        <v>402511</v>
      </c>
      <c r="AE26" s="190">
        <f>ROUND(AE81*Содержание!$H$8*(1+$H$14)*(1-$H$15)*(1-$H$16),0)</f>
        <v>409486</v>
      </c>
      <c r="AF26" s="190">
        <f>ROUND(AF81*Содержание!$H$8*(1+$H$14)*(1-$H$15)*(1-$H$16),0)</f>
        <v>421927</v>
      </c>
      <c r="AG26" s="190">
        <f>ROUND(AG81*Содержание!$H$8*(1+$H$14)*(1-$H$15)*(1-$H$16),0)</f>
        <v>428082</v>
      </c>
      <c r="AH26" s="190">
        <f>ROUND(AH81*Содержание!$H$8*(1+$H$14)*(1-$H$15)*(1-$H$16),0)</f>
        <v>442710</v>
      </c>
      <c r="AI26" s="190">
        <f>ROUND(AI81*Содержание!$H$8*(1+$H$14)*(1-$H$15)*(1-$H$16),0)</f>
        <v>457203</v>
      </c>
      <c r="AJ26" s="190">
        <f>ROUND(AJ81*Содержание!$H$8*(1+$H$14)*(1-$H$15)*(1-$H$16),0)</f>
        <v>463629</v>
      </c>
      <c r="AK26" s="190">
        <f>ROUND(AK81*Содержание!$H$8*(1+$H$14)*(1-$H$15)*(1-$H$16),0)</f>
        <v>470328</v>
      </c>
      <c r="AL26" s="190">
        <f>ROUND(AL81*Содержание!$H$8*(1+$H$14)*(1-$H$15)*(1-$H$16),0)</f>
        <v>476209</v>
      </c>
      <c r="AM26" s="190">
        <f>ROUND(AM81*Содержание!$H$8*(1+$H$14)*(1-$H$15)*(1-$H$16),0)</f>
        <v>489607</v>
      </c>
      <c r="AN26" s="190">
        <f>ROUND(AN81*Содержание!$H$8*(1+$H$14)*(1-$H$15)*(1-$H$16),0)</f>
        <v>496580</v>
      </c>
      <c r="AO26" s="190">
        <f>ROUND(AO81*Содержание!$H$8*(1+$H$14)*(1-$H$15)*(1-$H$16),0)</f>
        <v>504099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181">
        <v>2625</v>
      </c>
      <c r="B27" s="190">
        <f>ROUND(B82*Содержание!$H$8*(1+$H$14)*(1-$H$15)*(1-$H$16),0)</f>
        <v>174866</v>
      </c>
      <c r="C27" s="190">
        <f>ROUND(C82*Содержание!$H$8*(1+$H$14)*(1-$H$15)*(1-$H$16),0)</f>
        <v>179791</v>
      </c>
      <c r="D27" s="190">
        <f>ROUND(D82*Содержание!$H$8*(1+$H$14)*(1-$H$15)*(1-$H$16),0)</f>
        <v>190183</v>
      </c>
      <c r="E27" s="190">
        <f>ROUND(E82*Содержание!$H$8*(1+$H$14)*(1-$H$15)*(1-$H$16),0)</f>
        <v>199754</v>
      </c>
      <c r="F27" s="190">
        <f>ROUND(F82*Содержание!$H$8*(1+$H$14)*(1-$H$15)*(1-$H$16),0)</f>
        <v>206724</v>
      </c>
      <c r="G27" s="190">
        <f>ROUND(G82*Содержание!$H$8*(1+$H$14)*(1-$H$15)*(1-$H$16),0)</f>
        <v>214795</v>
      </c>
      <c r="H27" s="190">
        <f>ROUND(H82*Содержание!$H$8*(1+$H$14)*(1-$H$15)*(1-$H$16),0)</f>
        <v>223542</v>
      </c>
      <c r="I27" s="190">
        <f>ROUND(I82*Содержание!$H$8*(1+$H$14)*(1-$H$15)*(1-$H$16),0)</f>
        <v>234205</v>
      </c>
      <c r="J27" s="190">
        <f>ROUND(J82*Содержание!$H$8*(1+$H$14)*(1-$H$15)*(1-$H$16),0)</f>
        <v>246233</v>
      </c>
      <c r="K27" s="190">
        <f>ROUND(K82*Содержание!$H$8*(1+$H$14)*(1-$H$15)*(1-$H$16),0)</f>
        <v>251708</v>
      </c>
      <c r="L27" s="190">
        <f>ROUND(L82*Содержание!$H$8*(1+$H$14)*(1-$H$15)*(1-$H$16),0)</f>
        <v>256767</v>
      </c>
      <c r="M27" s="190">
        <f>ROUND(M82*Содержание!$H$8*(1+$H$14)*(1-$H$15)*(1-$H$16),0)</f>
        <v>268799</v>
      </c>
      <c r="N27" s="190">
        <f>ROUND(N82*Содержание!$H$8*(1+$H$14)*(1-$H$15)*(1-$H$16),0)</f>
        <v>273719</v>
      </c>
      <c r="O27" s="190">
        <f>ROUND(O82*Содержание!$H$8*(1+$H$14)*(1-$H$15)*(1-$H$16),0)</f>
        <v>287120</v>
      </c>
      <c r="P27" s="190">
        <f>ROUND(P82*Содержание!$H$8*(1+$H$14)*(1-$H$15)*(1-$H$16),0)</f>
        <v>291768</v>
      </c>
      <c r="Q27" s="190">
        <f>ROUND(Q82*Содержание!$H$8*(1+$H$14)*(1-$H$15)*(1-$H$16),0)</f>
        <v>296550</v>
      </c>
      <c r="R27" s="190">
        <f>ROUND(R82*Содержание!$H$8*(1+$H$14)*(1-$H$15)*(1-$H$16),0)</f>
        <v>312413</v>
      </c>
      <c r="S27" s="190">
        <f>ROUND(S82*Содержание!$H$8*(1+$H$14)*(1-$H$15)*(1-$H$16),0)</f>
        <v>318020</v>
      </c>
      <c r="T27" s="190">
        <f>ROUND(T82*Содержание!$H$8*(1+$H$14)*(1-$H$15)*(1-$H$16),0)</f>
        <v>323487</v>
      </c>
      <c r="U27" s="190">
        <f>ROUND(U82*Содержание!$H$8*(1+$H$14)*(1-$H$15)*(1-$H$16),0)</f>
        <v>338390</v>
      </c>
      <c r="V27" s="190">
        <f>ROUND(V82*Содержание!$H$8*(1+$H$14)*(1-$H$15)*(1-$H$16),0)</f>
        <v>345088</v>
      </c>
      <c r="W27" s="190">
        <f>ROUND(W82*Содержание!$H$8*(1+$H$14)*(1-$H$15)*(1-$H$16),0)</f>
        <v>353292</v>
      </c>
      <c r="X27" s="190">
        <f>ROUND(X82*Содержание!$H$8*(1+$H$14)*(1-$H$15)*(1-$H$16),0)</f>
        <v>357533</v>
      </c>
      <c r="Y27" s="190">
        <f>ROUND(Y82*Содержание!$H$8*(1+$H$14)*(1-$H$15)*(1-$H$16),0)</f>
        <v>369427</v>
      </c>
      <c r="Z27" s="190">
        <f>ROUND(Z82*Содержание!$H$8*(1+$H$14)*(1-$H$15)*(1-$H$16),0)</f>
        <v>374624</v>
      </c>
      <c r="AA27" s="190">
        <f>ROUND(AA82*Содержание!$H$8*(1+$H$14)*(1-$H$15)*(1-$H$16),0)</f>
        <v>383373</v>
      </c>
      <c r="AB27" s="190">
        <f>ROUND(AB82*Содержание!$H$8*(1+$H$14)*(1-$H$15)*(1-$H$16),0)</f>
        <v>389387</v>
      </c>
      <c r="AC27" s="190">
        <f>ROUND(AC82*Содержание!$H$8*(1+$H$14)*(1-$H$15)*(1-$H$16),0)</f>
        <v>396087</v>
      </c>
      <c r="AD27" s="190">
        <f>ROUND(AD82*Содержание!$H$8*(1+$H$14)*(1-$H$15)*(1-$H$16),0)</f>
        <v>402788</v>
      </c>
      <c r="AE27" s="190">
        <f>ROUND(AE82*Содержание!$H$8*(1+$H$14)*(1-$H$15)*(1-$H$16),0)</f>
        <v>408530</v>
      </c>
      <c r="AF27" s="190">
        <f>ROUND(AF82*Содержание!$H$8*(1+$H$14)*(1-$H$15)*(1-$H$16),0)</f>
        <v>420971</v>
      </c>
      <c r="AG27" s="190">
        <f>ROUND(AG82*Содержание!$H$8*(1+$H$14)*(1-$H$15)*(1-$H$16),0)</f>
        <v>427259</v>
      </c>
      <c r="AH27" s="190">
        <f>ROUND(AH82*Содержание!$H$8*(1+$H$14)*(1-$H$15)*(1-$H$16),0)</f>
        <v>457203</v>
      </c>
      <c r="AI27" s="190">
        <f>ROUND(AI82*Содержание!$H$8*(1+$H$14)*(1-$H$15)*(1-$H$16),0)</f>
        <v>484138</v>
      </c>
      <c r="AJ27" s="190">
        <f>ROUND(AJ82*Содержание!$H$8*(1+$H$14)*(1-$H$15)*(1-$H$16),0)</f>
        <v>487963</v>
      </c>
      <c r="AK27" s="190">
        <f>ROUND(AK82*Содержание!$H$8*(1+$H$14)*(1-$H$15)*(1-$H$16),0)</f>
        <v>491383</v>
      </c>
      <c r="AL27" s="190">
        <f>ROUND(AL82*Содержание!$H$8*(1+$H$14)*(1-$H$15)*(1-$H$16),0)</f>
        <v>494254</v>
      </c>
      <c r="AM27" s="190">
        <f>ROUND(AM82*Содержание!$H$8*(1+$H$14)*(1-$H$15)*(1-$H$16),0)</f>
        <v>500405</v>
      </c>
      <c r="AN27" s="190">
        <f>ROUND(AN82*Содержание!$H$8*(1+$H$14)*(1-$H$15)*(1-$H$16),0)</f>
        <v>503414</v>
      </c>
      <c r="AO27" s="190">
        <f>ROUND(AO82*Содержание!$H$8*(1+$H$14)*(1-$H$15)*(1-$H$16),0)</f>
        <v>504782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181">
        <v>2750</v>
      </c>
      <c r="B28" s="190">
        <f>ROUND(B83*Содержание!$H$8*(1+$H$14)*(1-$H$15)*(1-$H$16),0)</f>
        <v>182552</v>
      </c>
      <c r="C28" s="190">
        <f>ROUND(C83*Содержание!$H$8*(1+$H$14)*(1-$H$15)*(1-$H$16),0)</f>
        <v>190319</v>
      </c>
      <c r="D28" s="190">
        <f>ROUND(D83*Содержание!$H$8*(1+$H$14)*(1-$H$15)*(1-$H$16),0)</f>
        <v>195788</v>
      </c>
      <c r="E28" s="190">
        <f>ROUND(E83*Содержание!$H$8*(1+$H$14)*(1-$H$15)*(1-$H$16),0)</f>
        <v>205768</v>
      </c>
      <c r="F28" s="190">
        <f>ROUND(F83*Содержание!$H$8*(1+$H$14)*(1-$H$15)*(1-$H$16),0)</f>
        <v>212331</v>
      </c>
      <c r="G28" s="190">
        <f>ROUND(G83*Содержание!$H$8*(1+$H$14)*(1-$H$15)*(1-$H$16),0)</f>
        <v>224773</v>
      </c>
      <c r="H28" s="190">
        <f>ROUND(H83*Содержание!$H$8*(1+$H$14)*(1-$H$15)*(1-$H$16),0)</f>
        <v>229283</v>
      </c>
      <c r="I28" s="190">
        <f>ROUND(I83*Содержание!$H$8*(1+$H$14)*(1-$H$15)*(1-$H$16),0)</f>
        <v>241451</v>
      </c>
      <c r="J28" s="190">
        <f>ROUND(J83*Содержание!$H$8*(1+$H$14)*(1-$H$15)*(1-$H$16),0)</f>
        <v>254444</v>
      </c>
      <c r="K28" s="190">
        <f>ROUND(K83*Содержание!$H$8*(1+$H$14)*(1-$H$15)*(1-$H$16),0)</f>
        <v>259090</v>
      </c>
      <c r="L28" s="190">
        <f>ROUND(L83*Содержание!$H$8*(1+$H$14)*(1-$H$15)*(1-$H$16),0)</f>
        <v>264148</v>
      </c>
      <c r="M28" s="190">
        <f>ROUND(M83*Содержание!$H$8*(1+$H$14)*(1-$H$15)*(1-$H$16),0)</f>
        <v>277138</v>
      </c>
      <c r="N28" s="190">
        <f>ROUND(N83*Содержание!$H$8*(1+$H$14)*(1-$H$15)*(1-$H$16),0)</f>
        <v>282743</v>
      </c>
      <c r="O28" s="190">
        <f>ROUND(O83*Содержание!$H$8*(1+$H$14)*(1-$H$15)*(1-$H$16),0)</f>
        <v>296550</v>
      </c>
      <c r="P28" s="190">
        <f>ROUND(P83*Содержание!$H$8*(1+$H$14)*(1-$H$15)*(1-$H$16),0)</f>
        <v>301200</v>
      </c>
      <c r="Q28" s="190">
        <f>ROUND(Q83*Содержание!$H$8*(1+$H$14)*(1-$H$15)*(1-$H$16),0)</f>
        <v>305713</v>
      </c>
      <c r="R28" s="190">
        <f>ROUND(R83*Содержание!$H$8*(1+$H$14)*(1-$H$15)*(1-$H$16),0)</f>
        <v>322666</v>
      </c>
      <c r="S28" s="190">
        <f>ROUND(S83*Содержание!$H$8*(1+$H$14)*(1-$H$15)*(1-$H$16),0)</f>
        <v>329093</v>
      </c>
      <c r="T28" s="190">
        <f>ROUND(T83*Содержание!$H$8*(1+$H$14)*(1-$H$15)*(1-$H$16),0)</f>
        <v>335245</v>
      </c>
      <c r="U28" s="190">
        <f>ROUND(U83*Содержание!$H$8*(1+$H$14)*(1-$H$15)*(1-$H$16),0)</f>
        <v>350968</v>
      </c>
      <c r="V28" s="190">
        <f>ROUND(V83*Содержание!$H$8*(1+$H$14)*(1-$H$15)*(1-$H$16),0)</f>
        <v>356712</v>
      </c>
      <c r="W28" s="190">
        <f>ROUND(W83*Содержание!$H$8*(1+$H$14)*(1-$H$15)*(1-$H$16),0)</f>
        <v>364230</v>
      </c>
      <c r="X28" s="190">
        <f>ROUND(X83*Содержание!$H$8*(1+$H$14)*(1-$H$15)*(1-$H$16),0)</f>
        <v>369427</v>
      </c>
      <c r="Y28" s="190">
        <f>ROUND(Y83*Содержание!$H$8*(1+$H$14)*(1-$H$15)*(1-$H$16),0)</f>
        <v>381457</v>
      </c>
      <c r="Z28" s="190">
        <f>ROUND(Z83*Содержание!$H$8*(1+$H$14)*(1-$H$15)*(1-$H$16),0)</f>
        <v>387337</v>
      </c>
      <c r="AA28" s="190">
        <f>ROUND(AA83*Содержание!$H$8*(1+$H$14)*(1-$H$15)*(1-$H$16),0)</f>
        <v>396087</v>
      </c>
      <c r="AB28" s="190">
        <f>ROUND(AB83*Содержание!$H$8*(1+$H$14)*(1-$H$15)*(1-$H$16),0)</f>
        <v>402923</v>
      </c>
      <c r="AC28" s="190">
        <f>ROUND(AC83*Содержание!$H$8*(1+$H$14)*(1-$H$15)*(1-$H$16),0)</f>
        <v>409622</v>
      </c>
      <c r="AD28" s="190">
        <f>ROUND(AD83*Содержание!$H$8*(1+$H$14)*(1-$H$15)*(1-$H$16),0)</f>
        <v>415639</v>
      </c>
      <c r="AE28" s="190">
        <f>ROUND(AE83*Содержание!$H$8*(1+$H$14)*(1-$H$15)*(1-$H$16),0)</f>
        <v>422475</v>
      </c>
      <c r="AF28" s="190">
        <f>ROUND(AF83*Содержание!$H$8*(1+$H$14)*(1-$H$15)*(1-$H$16),0)</f>
        <v>435736</v>
      </c>
      <c r="AG28" s="190">
        <f>ROUND(AG83*Содержание!$H$8*(1+$H$14)*(1-$H$15)*(1-$H$16),0)</f>
        <v>442438</v>
      </c>
      <c r="AH28" s="190">
        <f>ROUND(AH83*Содержание!$H$8*(1+$H$14)*(1-$H$15)*(1-$H$16),0)</f>
        <v>484547</v>
      </c>
      <c r="AI28" s="190">
        <f>ROUND(AI83*Содержание!$H$8*(1+$H$14)*(1-$H$15)*(1-$H$16),0)</f>
        <v>486051</v>
      </c>
      <c r="AJ28" s="190">
        <f>ROUND(AJ83*Содержание!$H$8*(1+$H$14)*(1-$H$15)*(1-$H$16),0)</f>
        <v>488102</v>
      </c>
      <c r="AK28" s="190">
        <f>ROUND(AK83*Содержание!$H$8*(1+$H$14)*(1-$H$15)*(1-$H$16),0)</f>
        <v>495210</v>
      </c>
      <c r="AL28" s="190">
        <f>ROUND(AL83*Содержание!$H$8*(1+$H$14)*(1-$H$15)*(1-$H$16),0)</f>
        <v>497260</v>
      </c>
      <c r="AM28" s="190">
        <f>ROUND(AM83*Содержание!$H$8*(1+$H$14)*(1-$H$15)*(1-$H$16),0)</f>
        <v>505193</v>
      </c>
      <c r="AN28" s="190">
        <f>ROUND(AN83*Содержание!$H$8*(1+$H$14)*(1-$H$15)*(1-$H$16),0)</f>
        <v>511617</v>
      </c>
      <c r="AO28" s="190">
        <f>ROUND(AO83*Содержание!$H$8*(1+$H$14)*(1-$H$15)*(1-$H$16),0)</f>
        <v>518455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181">
        <v>2875</v>
      </c>
      <c r="B29" s="190">
        <f>ROUND(B84*Содержание!$H$8*(1+$H$14)*(1-$H$15)*(1-$H$16),0)</f>
        <v>185532</v>
      </c>
      <c r="C29" s="190">
        <f>ROUND(C84*Содержание!$H$8*(1+$H$14)*(1-$H$15)*(1-$H$16),0)</f>
        <v>194833</v>
      </c>
      <c r="D29" s="190">
        <f>ROUND(D84*Содержание!$H$8*(1+$H$14)*(1-$H$15)*(1-$H$16),0)</f>
        <v>199344</v>
      </c>
      <c r="E29" s="190">
        <f>ROUND(E84*Содержание!$H$8*(1+$H$14)*(1-$H$15)*(1-$H$16),0)</f>
        <v>209325</v>
      </c>
      <c r="F29" s="190">
        <f>ROUND(F84*Содержание!$H$8*(1+$H$14)*(1-$H$15)*(1-$H$16),0)</f>
        <v>216023</v>
      </c>
      <c r="G29" s="190">
        <f>ROUND(G84*Содержание!$H$8*(1+$H$14)*(1-$H$15)*(1-$H$16),0)</f>
        <v>228602</v>
      </c>
      <c r="H29" s="190">
        <f>ROUND(H84*Содержание!$H$8*(1+$H$14)*(1-$H$15)*(1-$H$16),0)</f>
        <v>233797</v>
      </c>
      <c r="I29" s="190">
        <f>ROUND(I84*Содержание!$H$8*(1+$H$14)*(1-$H$15)*(1-$H$16),0)</f>
        <v>246100</v>
      </c>
      <c r="J29" s="190">
        <f>ROUND(J84*Содержание!$H$8*(1+$H$14)*(1-$H$15)*(1-$H$16),0)</f>
        <v>259090</v>
      </c>
      <c r="K29" s="190">
        <f>ROUND(K84*Содержание!$H$8*(1+$H$14)*(1-$H$15)*(1-$H$16),0)</f>
        <v>264148</v>
      </c>
      <c r="L29" s="190">
        <f>ROUND(L84*Содержание!$H$8*(1+$H$14)*(1-$H$15)*(1-$H$16),0)</f>
        <v>269071</v>
      </c>
      <c r="M29" s="190">
        <f>ROUND(M84*Содержание!$H$8*(1+$H$14)*(1-$H$15)*(1-$H$16),0)</f>
        <v>281240</v>
      </c>
      <c r="N29" s="190">
        <f>ROUND(N84*Содержание!$H$8*(1+$H$14)*(1-$H$15)*(1-$H$16),0)</f>
        <v>288073</v>
      </c>
      <c r="O29" s="190">
        <f>ROUND(O84*Содержание!$H$8*(1+$H$14)*(1-$H$15)*(1-$H$16),0)</f>
        <v>301886</v>
      </c>
      <c r="P29" s="190">
        <f>ROUND(P84*Содержание!$H$8*(1+$H$14)*(1-$H$15)*(1-$H$16),0)</f>
        <v>306669</v>
      </c>
      <c r="Q29" s="190">
        <f>ROUND(Q84*Содержание!$H$8*(1+$H$14)*(1-$H$15)*(1-$H$16),0)</f>
        <v>320614</v>
      </c>
      <c r="R29" s="190">
        <f>ROUND(R84*Содержание!$H$8*(1+$H$14)*(1-$H$15)*(1-$H$16),0)</f>
        <v>327998</v>
      </c>
      <c r="S29" s="190">
        <f>ROUND(S84*Содержание!$H$8*(1+$H$14)*(1-$H$15)*(1-$H$16),0)</f>
        <v>335245</v>
      </c>
      <c r="T29" s="190">
        <f>ROUND(T84*Содержание!$H$8*(1+$H$14)*(1-$H$15)*(1-$H$16),0)</f>
        <v>339211</v>
      </c>
      <c r="U29" s="190">
        <f>ROUND(U84*Содержание!$H$8*(1+$H$14)*(1-$H$15)*(1-$H$16),0)</f>
        <v>355207</v>
      </c>
      <c r="V29" s="190">
        <f>ROUND(V84*Содержание!$H$8*(1+$H$14)*(1-$H$15)*(1-$H$16),0)</f>
        <v>361907</v>
      </c>
      <c r="W29" s="190">
        <f>ROUND(W84*Содержание!$H$8*(1+$H$14)*(1-$H$15)*(1-$H$16),0)</f>
        <v>378586</v>
      </c>
      <c r="X29" s="190">
        <f>ROUND(X84*Содержание!$H$8*(1+$H$14)*(1-$H$15)*(1-$H$16),0)</f>
        <v>383097</v>
      </c>
      <c r="Y29" s="190">
        <f>ROUND(Y84*Содержание!$H$8*(1+$H$14)*(1-$H$15)*(1-$H$16),0)</f>
        <v>388295</v>
      </c>
      <c r="Z29" s="190">
        <f>ROUND(Z84*Содержание!$H$8*(1+$H$14)*(1-$H$15)*(1-$H$16),0)</f>
        <v>406206</v>
      </c>
      <c r="AA29" s="190">
        <f>ROUND(AA84*Содержание!$H$8*(1+$H$14)*(1-$H$15)*(1-$H$16),0)</f>
        <v>420561</v>
      </c>
      <c r="AB29" s="190">
        <f>ROUND(AB84*Содержание!$H$8*(1+$H$14)*(1-$H$15)*(1-$H$16),0)</f>
        <v>427121</v>
      </c>
      <c r="AC29" s="190">
        <f>ROUND(AC84*Содержание!$H$8*(1+$H$14)*(1-$H$15)*(1-$H$16),0)</f>
        <v>434641</v>
      </c>
      <c r="AD29" s="190">
        <f>ROUND(AD84*Содержание!$H$8*(1+$H$14)*(1-$H$15)*(1-$H$16),0)</f>
        <v>441753</v>
      </c>
      <c r="AE29" s="190">
        <f>ROUND(AE84*Содержание!$H$8*(1+$H$14)*(1-$H$15)*(1-$H$16),0)</f>
        <v>448314</v>
      </c>
      <c r="AF29" s="190">
        <f>ROUND(AF84*Содержание!$H$8*(1+$H$14)*(1-$H$15)*(1-$H$16),0)</f>
        <v>461852</v>
      </c>
      <c r="AG29" s="190">
        <f>ROUND(AG84*Содержание!$H$8*(1+$H$14)*(1-$H$15)*(1-$H$16),0)</f>
        <v>468414</v>
      </c>
      <c r="AH29" s="190">
        <f>ROUND(AH84*Содержание!$H$8*(1+$H$14)*(1-$H$15)*(1-$H$16),0)</f>
        <v>494940</v>
      </c>
      <c r="AI29" s="190">
        <f>ROUND(AI84*Содержание!$H$8*(1+$H$14)*(1-$H$15)*(1-$H$16),0)</f>
        <v>499179</v>
      </c>
      <c r="AJ29" s="190">
        <f>ROUND(AJ84*Содержание!$H$8*(1+$H$14)*(1-$H$15)*(1-$H$16),0)</f>
        <v>506151</v>
      </c>
      <c r="AK29" s="190">
        <f>ROUND(AK84*Содержание!$H$8*(1+$H$14)*(1-$H$15)*(1-$H$16),0)</f>
        <v>513397</v>
      </c>
      <c r="AL29" s="190">
        <f>ROUND(AL84*Содержание!$H$8*(1+$H$14)*(1-$H$15)*(1-$H$16),0)</f>
        <v>520780</v>
      </c>
      <c r="AM29" s="190">
        <f>ROUND(AM84*Содержание!$H$8*(1+$H$14)*(1-$H$15)*(1-$H$16),0)</f>
        <v>535816</v>
      </c>
      <c r="AN29" s="190">
        <f>ROUND(AN84*Содержание!$H$8*(1+$H$14)*(1-$H$15)*(1-$H$16),0)</f>
        <v>541424</v>
      </c>
      <c r="AO29" s="190">
        <f>ROUND(AO84*Содержание!$H$8*(1+$H$14)*(1-$H$15)*(1-$H$16),0)</f>
        <v>556464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181">
        <v>3000</v>
      </c>
      <c r="B30" s="190">
        <f>ROUND(B85*Содержание!$H$8*(1+$H$14)*(1-$H$15)*(1-$H$16),0)</f>
        <v>203521</v>
      </c>
      <c r="C30" s="190">
        <f>ROUND(C85*Содержание!$H$8*(1+$H$14)*(1-$H$15)*(1-$H$16),0)</f>
        <v>208668</v>
      </c>
      <c r="D30" s="190">
        <f>ROUND(D85*Содержание!$H$8*(1+$H$14)*(1-$H$15)*(1-$H$16),0)</f>
        <v>213943</v>
      </c>
      <c r="E30" s="190">
        <f>ROUND(E85*Содержание!$H$8*(1+$H$14)*(1-$H$15)*(1-$H$16),0)</f>
        <v>223133</v>
      </c>
      <c r="F30" s="190">
        <f>ROUND(F85*Содержание!$H$8*(1+$H$14)*(1-$H$15)*(1-$H$16),0)</f>
        <v>233367</v>
      </c>
      <c r="G30" s="190">
        <f>ROUND(G85*Содержание!$H$8*(1+$H$14)*(1-$H$15)*(1-$H$16),0)</f>
        <v>248161</v>
      </c>
      <c r="H30" s="190">
        <f>ROUND(H85*Содержание!$H$8*(1+$H$14)*(1-$H$15)*(1-$H$16),0)</f>
        <v>252795</v>
      </c>
      <c r="I30" s="190">
        <f>ROUND(I85*Содержание!$H$8*(1+$H$14)*(1-$H$15)*(1-$H$16),0)</f>
        <v>261551</v>
      </c>
      <c r="J30" s="190">
        <f>ROUND(J85*Содержание!$H$8*(1+$H$14)*(1-$H$15)*(1-$H$16),0)</f>
        <v>279872</v>
      </c>
      <c r="K30" s="190">
        <f>ROUND(K85*Содержание!$H$8*(1+$H$14)*(1-$H$15)*(1-$H$16),0)</f>
        <v>285204</v>
      </c>
      <c r="L30" s="190">
        <f>ROUND(L85*Содержание!$H$8*(1+$H$14)*(1-$H$15)*(1-$H$16),0)</f>
        <v>291358</v>
      </c>
      <c r="M30" s="190">
        <f>ROUND(M85*Содержание!$H$8*(1+$H$14)*(1-$H$15)*(1-$H$16),0)</f>
        <v>297511</v>
      </c>
      <c r="N30" s="190">
        <f>ROUND(N85*Содержание!$H$8*(1+$H$14)*(1-$H$15)*(1-$H$16),0)</f>
        <v>312549</v>
      </c>
      <c r="O30" s="190">
        <f>ROUND(O85*Содержание!$H$8*(1+$H$14)*(1-$H$15)*(1-$H$16),0)</f>
        <v>327454</v>
      </c>
      <c r="P30" s="190">
        <f>ROUND(P85*Содержание!$H$8*(1+$H$14)*(1-$H$15)*(1-$H$16),0)</f>
        <v>333332</v>
      </c>
      <c r="Q30" s="190">
        <f>ROUND(Q85*Содержание!$H$8*(1+$H$14)*(1-$H$15)*(1-$H$16),0)</f>
        <v>339758</v>
      </c>
      <c r="R30" s="190">
        <f>ROUND(R85*Содержание!$H$8*(1+$H$14)*(1-$H$15)*(1-$H$16),0)</f>
        <v>363048</v>
      </c>
      <c r="S30" s="190">
        <f>ROUND(S85*Содержание!$H$8*(1+$H$14)*(1-$H$15)*(1-$H$16),0)</f>
        <v>370377</v>
      </c>
      <c r="T30" s="190">
        <f>ROUND(T85*Содержание!$H$8*(1+$H$14)*(1-$H$15)*(1-$H$16),0)</f>
        <v>376555</v>
      </c>
      <c r="U30" s="190">
        <f>ROUND(U85*Содержание!$H$8*(1+$H$14)*(1-$H$15)*(1-$H$16),0)</f>
        <v>382086</v>
      </c>
      <c r="V30" s="190">
        <f>ROUND(V85*Содержание!$H$8*(1+$H$14)*(1-$H$15)*(1-$H$16),0)</f>
        <v>399840</v>
      </c>
      <c r="W30" s="190">
        <f>ROUND(W85*Содержание!$H$8*(1+$H$14)*(1-$H$15)*(1-$H$16),0)</f>
        <v>417719</v>
      </c>
      <c r="X30" s="190">
        <f>ROUND(X85*Содержание!$H$8*(1+$H$14)*(1-$H$15)*(1-$H$16),0)</f>
        <v>423511</v>
      </c>
      <c r="Y30" s="190">
        <f>ROUND(Y85*Содержание!$H$8*(1+$H$14)*(1-$H$15)*(1-$H$16),0)</f>
        <v>429685</v>
      </c>
      <c r="Z30" s="190">
        <f>ROUND(Z85*Содержание!$H$8*(1+$H$14)*(1-$H$15)*(1-$H$16),0)</f>
        <v>431361</v>
      </c>
      <c r="AA30" s="190">
        <f>ROUND(AA85*Содержание!$H$8*(1+$H$14)*(1-$H$15)*(1-$H$16),0)</f>
        <v>445308</v>
      </c>
      <c r="AB30" s="190">
        <f>ROUND(AB85*Содержание!$H$8*(1+$H$14)*(1-$H$15)*(1-$H$16),0)</f>
        <v>454059</v>
      </c>
      <c r="AC30" s="190">
        <f>ROUND(AC85*Содержание!$H$8*(1+$H$14)*(1-$H$15)*(1-$H$16),0)</f>
        <v>461440</v>
      </c>
      <c r="AD30" s="190">
        <f>ROUND(AD85*Содержание!$H$8*(1+$H$14)*(1-$H$15)*(1-$H$16),0)</f>
        <v>467731</v>
      </c>
      <c r="AE30" s="190">
        <f>ROUND(AE85*Содержание!$H$8*(1+$H$14)*(1-$H$15)*(1-$H$16),0)</f>
        <v>475797</v>
      </c>
      <c r="AF30" s="190">
        <f>ROUND(AF85*Содержание!$H$8*(1+$H$14)*(1-$H$15)*(1-$H$16),0)</f>
        <v>490837</v>
      </c>
      <c r="AG30" s="190">
        <f>ROUND(AG85*Содержание!$H$8*(1+$H$14)*(1-$H$15)*(1-$H$16),0)</f>
        <v>498356</v>
      </c>
      <c r="AH30" s="190">
        <f>ROUND(AH85*Содержание!$H$8*(1+$H$14)*(1-$H$15)*(1-$H$16),0)</f>
        <v>519686</v>
      </c>
      <c r="AI30" s="190">
        <f>ROUND(AI85*Содержание!$H$8*(1+$H$14)*(1-$H$15)*(1-$H$16),0)</f>
        <v>533905</v>
      </c>
      <c r="AJ30" s="190">
        <f>ROUND(AJ85*Содержание!$H$8*(1+$H$14)*(1-$H$15)*(1-$H$16),0)</f>
        <v>538143</v>
      </c>
      <c r="AK30" s="190">
        <f>ROUND(AK85*Содержание!$H$8*(1+$H$14)*(1-$H$15)*(1-$H$16),0)</f>
        <v>545935</v>
      </c>
      <c r="AL30" s="190">
        <f>ROUND(AL85*Содержание!$H$8*(1+$H$14)*(1-$H$15)*(1-$H$16),0)</f>
        <v>553318</v>
      </c>
      <c r="AM30" s="190">
        <f>ROUND(AM85*Содержание!$H$8*(1+$H$14)*(1-$H$15)*(1-$H$16),0)</f>
        <v>575331</v>
      </c>
      <c r="AN30" s="190">
        <f>ROUND(AN85*Содержание!$H$8*(1+$H$14)*(1-$H$15)*(1-$H$16),0)</f>
        <v>579296</v>
      </c>
      <c r="AO30" s="190">
        <f>ROUND(AO85*Содержание!$H$8*(1+$H$14)*(1-$H$15)*(1-$H$16),0)</f>
        <v>583947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181">
        <v>3125</v>
      </c>
      <c r="B31" s="190">
        <f>ROUND(B86*Содержание!$H$8*(1+$H$14)*(1-$H$15)*(1-$H$16),0)</f>
        <v>206611</v>
      </c>
      <c r="C31" s="190">
        <f>ROUND(C86*Содержание!$H$8*(1+$H$14)*(1-$H$15)*(1-$H$16),0)</f>
        <v>212142</v>
      </c>
      <c r="D31" s="190">
        <f>ROUND(D86*Содержание!$H$8*(1+$H$14)*(1-$H$15)*(1-$H$16),0)</f>
        <v>219441</v>
      </c>
      <c r="E31" s="190">
        <f>ROUND(E86*Содержание!$H$8*(1+$H$14)*(1-$H$15)*(1-$H$16),0)</f>
        <v>235986</v>
      </c>
      <c r="F31" s="190">
        <f>ROUND(F86*Содержание!$H$8*(1+$H$14)*(1-$H$15)*(1-$H$16),0)</f>
        <v>244459</v>
      </c>
      <c r="G31" s="190">
        <f>ROUND(G86*Содержание!$H$8*(1+$H$14)*(1-$H$15)*(1-$H$16),0)</f>
        <v>254444</v>
      </c>
      <c r="H31" s="190">
        <f>ROUND(H86*Содержание!$H$8*(1+$H$14)*(1-$H$15)*(1-$H$16),0)</f>
        <v>260185</v>
      </c>
      <c r="I31" s="190">
        <f>ROUND(I86*Содержание!$H$8*(1+$H$14)*(1-$H$15)*(1-$H$16),0)</f>
        <v>279460</v>
      </c>
      <c r="J31" s="190">
        <f>ROUND(J86*Содержание!$H$8*(1+$H$14)*(1-$H$15)*(1-$H$16),0)</f>
        <v>294477</v>
      </c>
      <c r="K31" s="190">
        <f>ROUND(K86*Содержание!$H$8*(1+$H$14)*(1-$H$15)*(1-$H$16),0)</f>
        <v>299365</v>
      </c>
      <c r="L31" s="190">
        <f>ROUND(L86*Содержание!$H$8*(1+$H$14)*(1-$H$15)*(1-$H$16),0)</f>
        <v>304511</v>
      </c>
      <c r="M31" s="190">
        <f>ROUND(M86*Содержание!$H$8*(1+$H$14)*(1-$H$15)*(1-$H$16),0)</f>
        <v>319250</v>
      </c>
      <c r="N31" s="190">
        <f>ROUND(N86*Содержание!$H$8*(1+$H$14)*(1-$H$15)*(1-$H$16),0)</f>
        <v>326907</v>
      </c>
      <c r="O31" s="190">
        <f>ROUND(O86*Содержание!$H$8*(1+$H$14)*(1-$H$15)*(1-$H$16),0)</f>
        <v>343493</v>
      </c>
      <c r="P31" s="190">
        <f>ROUND(P86*Содержание!$H$8*(1+$H$14)*(1-$H$15)*(1-$H$16),0)</f>
        <v>349667</v>
      </c>
      <c r="Q31" s="190">
        <f>ROUND(Q86*Содержание!$H$8*(1+$H$14)*(1-$H$15)*(1-$H$16),0)</f>
        <v>356026</v>
      </c>
      <c r="R31" s="190">
        <f>ROUND(R86*Содержание!$H$8*(1+$H$14)*(1-$H$15)*(1-$H$16),0)</f>
        <v>369093</v>
      </c>
      <c r="S31" s="190">
        <f>ROUND(S86*Содержание!$H$8*(1+$H$14)*(1-$H$15)*(1-$H$16),0)</f>
        <v>376555</v>
      </c>
      <c r="T31" s="190">
        <f>ROUND(T86*Содержание!$H$8*(1+$H$14)*(1-$H$15)*(1-$H$16),0)</f>
        <v>382342</v>
      </c>
      <c r="U31" s="190">
        <f>ROUND(U86*Содержание!$H$8*(1+$H$14)*(1-$H$15)*(1-$H$16),0)</f>
        <v>395815</v>
      </c>
      <c r="V31" s="190">
        <f>ROUND(V86*Содержание!$H$8*(1+$H$14)*(1-$H$15)*(1-$H$16),0)</f>
        <v>406528</v>
      </c>
      <c r="W31" s="190">
        <f>ROUND(W86*Содержание!$H$8*(1+$H$14)*(1-$H$15)*(1-$H$16),0)</f>
        <v>424670</v>
      </c>
      <c r="X31" s="190">
        <f>ROUND(X86*Содержание!$H$8*(1+$H$14)*(1-$H$15)*(1-$H$16),0)</f>
        <v>429944</v>
      </c>
      <c r="Y31" s="190">
        <f>ROUND(Y86*Содержание!$H$8*(1+$H$14)*(1-$H$15)*(1-$H$16),0)</f>
        <v>435219</v>
      </c>
      <c r="Z31" s="190">
        <f>ROUND(Z86*Содержание!$H$8*(1+$H$14)*(1-$H$15)*(1-$H$16),0)</f>
        <v>446263</v>
      </c>
      <c r="AA31" s="190">
        <f>ROUND(AA86*Содержание!$H$8*(1+$H$14)*(1-$H$15)*(1-$H$16),0)</f>
        <v>452144</v>
      </c>
      <c r="AB31" s="190">
        <f>ROUND(AB86*Содержание!$H$8*(1+$H$14)*(1-$H$15)*(1-$H$16),0)</f>
        <v>455835</v>
      </c>
      <c r="AC31" s="190">
        <f>ROUND(AC86*Содержание!$H$8*(1+$H$14)*(1-$H$15)*(1-$H$16),0)</f>
        <v>458978</v>
      </c>
      <c r="AD31" s="190">
        <f>ROUND(AD86*Содержание!$H$8*(1+$H$14)*(1-$H$15)*(1-$H$16),0)</f>
        <v>466224</v>
      </c>
      <c r="AE31" s="190">
        <f>ROUND(AE86*Содержание!$H$8*(1+$H$14)*(1-$H$15)*(1-$H$16),0)</f>
        <v>473609</v>
      </c>
      <c r="AF31" s="190">
        <f>ROUND(AF86*Содержание!$H$8*(1+$H$14)*(1-$H$15)*(1-$H$16),0)</f>
        <v>488102</v>
      </c>
      <c r="AG31" s="190">
        <f>ROUND(AG86*Содержание!$H$8*(1+$H$14)*(1-$H$15)*(1-$H$16),0)</f>
        <v>501773</v>
      </c>
      <c r="AH31" s="190">
        <f>ROUND(AH86*Содержание!$H$8*(1+$H$14)*(1-$H$15)*(1-$H$16),0)</f>
        <v>512440</v>
      </c>
      <c r="AI31" s="190">
        <f>ROUND(AI86*Содержание!$H$8*(1+$H$14)*(1-$H$15)*(1-$H$16),0)</f>
        <v>527477</v>
      </c>
      <c r="AJ31" s="190">
        <f>ROUND(AJ86*Содержание!$H$8*(1+$H$14)*(1-$H$15)*(1-$H$16),0)</f>
        <v>540877</v>
      </c>
      <c r="AK31" s="190">
        <f>ROUND(AK86*Содержание!$H$8*(1+$H$14)*(1-$H$15)*(1-$H$16),0)</f>
        <v>553046</v>
      </c>
      <c r="AL31" s="190">
        <f>ROUND(AL86*Содержание!$H$8*(1+$H$14)*(1-$H$15)*(1-$H$16),0)</f>
        <v>557556</v>
      </c>
      <c r="AM31" s="190">
        <f>ROUND(AM86*Содержание!$H$8*(1+$H$14)*(1-$H$15)*(1-$H$16),0)</f>
        <v>563846</v>
      </c>
      <c r="AN31" s="190">
        <f>ROUND(AN86*Содержание!$H$8*(1+$H$14)*(1-$H$15)*(1-$H$16),0)</f>
        <v>571916</v>
      </c>
      <c r="AO31" s="190">
        <f>ROUND(AO86*Содержание!$H$8*(1+$H$14)*(1-$H$15)*(1-$H$16),0)</f>
        <v>578338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181">
        <v>3250</v>
      </c>
      <c r="B32" s="190">
        <f>ROUND(B87*Содержание!$H$8*(1+$H$14)*(1-$H$15)*(1-$H$16),0)</f>
        <v>209697</v>
      </c>
      <c r="C32" s="190">
        <f>ROUND(C87*Содержание!$H$8*(1+$H$14)*(1-$H$15)*(1-$H$16),0)</f>
        <v>218895</v>
      </c>
      <c r="D32" s="190">
        <f>ROUND(D87*Содержание!$H$8*(1+$H$14)*(1-$H$15)*(1-$H$16),0)</f>
        <v>226824</v>
      </c>
      <c r="E32" s="190">
        <f>ROUND(E87*Содержание!$H$8*(1+$H$14)*(1-$H$15)*(1-$H$16),0)</f>
        <v>239127</v>
      </c>
      <c r="F32" s="190">
        <f>ROUND(F87*Содержание!$H$8*(1+$H$14)*(1-$H$15)*(1-$H$16),0)</f>
        <v>248015</v>
      </c>
      <c r="G32" s="190">
        <f>ROUND(G87*Содержание!$H$8*(1+$H$14)*(1-$H$15)*(1-$H$16),0)</f>
        <v>258406</v>
      </c>
      <c r="H32" s="190">
        <f>ROUND(H87*Содержание!$H$8*(1+$H$14)*(1-$H$15)*(1-$H$16),0)</f>
        <v>263739</v>
      </c>
      <c r="I32" s="190">
        <f>ROUND(I87*Содержание!$H$8*(1+$H$14)*(1-$H$15)*(1-$H$16),0)</f>
        <v>282743</v>
      </c>
      <c r="J32" s="190">
        <f>ROUND(J87*Содержание!$H$8*(1+$H$14)*(1-$H$15)*(1-$H$16),0)</f>
        <v>299108</v>
      </c>
      <c r="K32" s="190">
        <f>ROUND(K87*Содержание!$H$8*(1+$H$14)*(1-$H$15)*(1-$H$16),0)</f>
        <v>303997</v>
      </c>
      <c r="L32" s="190">
        <f>ROUND(L87*Содержание!$H$8*(1+$H$14)*(1-$H$15)*(1-$H$16),0)</f>
        <v>309658</v>
      </c>
      <c r="M32" s="190">
        <f>ROUND(M87*Содержание!$H$8*(1+$H$14)*(1-$H$15)*(1-$H$16),0)</f>
        <v>323624</v>
      </c>
      <c r="N32" s="190">
        <f>ROUND(N87*Содержание!$H$8*(1+$H$14)*(1-$H$15)*(1-$H$16),0)</f>
        <v>331785</v>
      </c>
      <c r="O32" s="190">
        <f>ROUND(O87*Содержание!$H$8*(1+$H$14)*(1-$H$15)*(1-$H$16),0)</f>
        <v>349409</v>
      </c>
      <c r="P32" s="190">
        <f>ROUND(P87*Содержание!$H$8*(1+$H$14)*(1-$H$15)*(1-$H$16),0)</f>
        <v>355067</v>
      </c>
      <c r="Q32" s="190">
        <f>ROUND(Q87*Содержание!$H$8*(1+$H$14)*(1-$H$15)*(1-$H$16),0)</f>
        <v>371340</v>
      </c>
      <c r="R32" s="190">
        <f>ROUND(R87*Содержание!$H$8*(1+$H$14)*(1-$H$15)*(1-$H$16),0)</f>
        <v>379407</v>
      </c>
      <c r="S32" s="190">
        <f>ROUND(S87*Содержание!$H$8*(1+$H$14)*(1-$H$15)*(1-$H$16),0)</f>
        <v>386244</v>
      </c>
      <c r="T32" s="190">
        <f>ROUND(T87*Содержание!$H$8*(1+$H$14)*(1-$H$15)*(1-$H$16),0)</f>
        <v>393079</v>
      </c>
      <c r="U32" s="190">
        <f>ROUND(U87*Содержание!$H$8*(1+$H$14)*(1-$H$15)*(1-$H$16),0)</f>
        <v>412083</v>
      </c>
      <c r="V32" s="190">
        <f>ROUND(V87*Содержание!$H$8*(1+$H$14)*(1-$H$15)*(1-$H$16),0)</f>
        <v>419195</v>
      </c>
      <c r="W32" s="190">
        <f>ROUND(W87*Содержание!$H$8*(1+$H$14)*(1-$H$15)*(1-$H$16),0)</f>
        <v>430716</v>
      </c>
      <c r="X32" s="190">
        <f>ROUND(X87*Содержание!$H$8*(1+$H$14)*(1-$H$15)*(1-$H$16),0)</f>
        <v>436763</v>
      </c>
      <c r="Y32" s="190">
        <f>ROUND(Y87*Содержание!$H$8*(1+$H$14)*(1-$H$15)*(1-$H$16),0)</f>
        <v>449683</v>
      </c>
      <c r="Z32" s="190">
        <f>ROUND(Z87*Содержание!$H$8*(1+$H$14)*(1-$H$15)*(1-$H$16),0)</f>
        <v>454469</v>
      </c>
      <c r="AA32" s="190">
        <f>ROUND(AA87*Содержание!$H$8*(1+$H$14)*(1-$H$15)*(1-$H$16),0)</f>
        <v>457203</v>
      </c>
      <c r="AB32" s="190">
        <f>ROUND(AB87*Содержание!$H$8*(1+$H$14)*(1-$H$15)*(1-$H$16),0)</f>
        <v>464857</v>
      </c>
      <c r="AC32" s="190">
        <f>ROUND(AC87*Содержание!$H$8*(1+$H$14)*(1-$H$15)*(1-$H$16),0)</f>
        <v>472652</v>
      </c>
      <c r="AD32" s="190">
        <f>ROUND(AD87*Содержание!$H$8*(1+$H$14)*(1-$H$15)*(1-$H$16),0)</f>
        <v>479625</v>
      </c>
      <c r="AE32" s="190">
        <f>ROUND(AE87*Содержание!$H$8*(1+$H$14)*(1-$H$15)*(1-$H$16),0)</f>
        <v>487557</v>
      </c>
      <c r="AF32" s="190">
        <f>ROUND(AF87*Содержание!$H$8*(1+$H$14)*(1-$H$15)*(1-$H$16),0)</f>
        <v>502457</v>
      </c>
      <c r="AG32" s="190">
        <f>ROUND(AG87*Содержание!$H$8*(1+$H$14)*(1-$H$15)*(1-$H$16),0)</f>
        <v>509976</v>
      </c>
      <c r="AH32" s="190">
        <f>ROUND(AH87*Содержание!$H$8*(1+$H$14)*(1-$H$15)*(1-$H$16),0)</f>
        <v>539512</v>
      </c>
      <c r="AI32" s="190">
        <f>ROUND(AI87*Содержание!$H$8*(1+$H$14)*(1-$H$15)*(1-$H$16),0)</f>
        <v>545663</v>
      </c>
      <c r="AJ32" s="190">
        <f>ROUND(AJ87*Содержание!$H$8*(1+$H$14)*(1-$H$15)*(1-$H$16),0)</f>
        <v>555370</v>
      </c>
      <c r="AK32" s="190">
        <f>ROUND(AK87*Содержание!$H$8*(1+$H$14)*(1-$H$15)*(1-$H$16),0)</f>
        <v>568906</v>
      </c>
      <c r="AL32" s="190">
        <f>ROUND(AL87*Содержание!$H$8*(1+$H$14)*(1-$H$15)*(1-$H$16),0)</f>
        <v>577109</v>
      </c>
      <c r="AM32" s="190">
        <f>ROUND(AM87*Содержание!$H$8*(1+$H$14)*(1-$H$15)*(1-$H$16),0)</f>
        <v>668712</v>
      </c>
      <c r="AN32" s="190">
        <f>ROUND(AN87*Содержание!$H$8*(1+$H$14)*(1-$H$15)*(1-$H$16),0)</f>
        <v>670628</v>
      </c>
      <c r="AO32" s="190">
        <f>ROUND(AO87*Содержание!$H$8*(1+$H$14)*(1-$H$15)*(1-$H$16),0)</f>
        <v>672954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181">
        <v>3375</v>
      </c>
      <c r="B33" s="190">
        <f>ROUND(B88*Содержание!$H$8*(1+$H$14)*(1-$H$15)*(1-$H$16),0)</f>
        <v>222949</v>
      </c>
      <c r="C33" s="190">
        <f>ROUND(C88*Содержание!$H$8*(1+$H$14)*(1-$H$15)*(1-$H$16),0)</f>
        <v>227837</v>
      </c>
      <c r="D33" s="190">
        <f>ROUND(D88*Содержание!$H$8*(1+$H$14)*(1-$H$15)*(1-$H$16),0)</f>
        <v>232984</v>
      </c>
      <c r="E33" s="190">
        <f>ROUND(E88*Содержание!$H$8*(1+$H$14)*(1-$H$15)*(1-$H$16),0)</f>
        <v>242275</v>
      </c>
      <c r="F33" s="190">
        <f>ROUND(F88*Содержание!$H$8*(1+$H$14)*(1-$H$15)*(1-$H$16),0)</f>
        <v>254466</v>
      </c>
      <c r="G33" s="190">
        <f>ROUND(G88*Содержание!$H$8*(1+$H$14)*(1-$H$15)*(1-$H$16),0)</f>
        <v>270163</v>
      </c>
      <c r="H33" s="190">
        <f>ROUND(H88*Содержание!$H$8*(1+$H$14)*(1-$H$15)*(1-$H$16),0)</f>
        <v>276466</v>
      </c>
      <c r="I33" s="190">
        <f>ROUND(I88*Содержание!$H$8*(1+$H$14)*(1-$H$15)*(1-$H$16),0)</f>
        <v>287392</v>
      </c>
      <c r="J33" s="190">
        <f>ROUND(J88*Содержание!$H$8*(1+$H$14)*(1-$H$15)*(1-$H$16),0)</f>
        <v>303612</v>
      </c>
      <c r="K33" s="190">
        <f>ROUND(K88*Содержание!$H$8*(1+$H$14)*(1-$H$15)*(1-$H$16),0)</f>
        <v>308887</v>
      </c>
      <c r="L33" s="190">
        <f>ROUND(L88*Содержание!$H$8*(1+$H$14)*(1-$H$15)*(1-$H$16),0)</f>
        <v>314031</v>
      </c>
      <c r="M33" s="190">
        <f>ROUND(M88*Содержание!$H$8*(1+$H$14)*(1-$H$15)*(1-$H$16),0)</f>
        <v>328681</v>
      </c>
      <c r="N33" s="190">
        <f>ROUND(N88*Содержание!$H$8*(1+$H$14)*(1-$H$15)*(1-$H$16),0)</f>
        <v>337703</v>
      </c>
      <c r="O33" s="190">
        <f>ROUND(O88*Содержание!$H$8*(1+$H$14)*(1-$H$15)*(1-$H$16),0)</f>
        <v>355067</v>
      </c>
      <c r="P33" s="190">
        <f>ROUND(P88*Содержание!$H$8*(1+$H$14)*(1-$H$15)*(1-$H$16),0)</f>
        <v>360087</v>
      </c>
      <c r="Q33" s="190">
        <f>ROUND(Q88*Содержание!$H$8*(1+$H$14)*(1-$H$15)*(1-$H$16),0)</f>
        <v>375168</v>
      </c>
      <c r="R33" s="190">
        <f>ROUND(R88*Содержание!$H$8*(1+$H$14)*(1-$H$15)*(1-$H$16),0)</f>
        <v>384603</v>
      </c>
      <c r="S33" s="190">
        <f>ROUND(S88*Содержание!$H$8*(1+$H$14)*(1-$H$15)*(1-$H$16),0)</f>
        <v>392395</v>
      </c>
      <c r="T33" s="190">
        <f>ROUND(T88*Содержание!$H$8*(1+$H$14)*(1-$H$15)*(1-$H$16),0)</f>
        <v>399095</v>
      </c>
      <c r="U33" s="190">
        <f>ROUND(U88*Содержание!$H$8*(1+$H$14)*(1-$H$15)*(1-$H$16),0)</f>
        <v>418101</v>
      </c>
      <c r="V33" s="190">
        <f>ROUND(V88*Содержание!$H$8*(1+$H$14)*(1-$H$15)*(1-$H$16),0)</f>
        <v>425208</v>
      </c>
      <c r="W33" s="190">
        <f>ROUND(W88*Содержание!$H$8*(1+$H$14)*(1-$H$15)*(1-$H$16),0)</f>
        <v>437404</v>
      </c>
      <c r="X33" s="190">
        <f>ROUND(X88*Содержание!$H$8*(1+$H$14)*(1-$H$15)*(1-$H$16),0)</f>
        <v>450366</v>
      </c>
      <c r="Y33" s="190">
        <f>ROUND(Y88*Содержание!$H$8*(1+$H$14)*(1-$H$15)*(1-$H$16),0)</f>
        <v>456245</v>
      </c>
      <c r="Z33" s="190">
        <f>ROUND(Z88*Содержание!$H$8*(1+$H$14)*(1-$H$15)*(1-$H$16),0)</f>
        <v>465952</v>
      </c>
      <c r="AA33" s="190">
        <f>ROUND(AA88*Содержание!$H$8*(1+$H$14)*(1-$H$15)*(1-$H$16),0)</f>
        <v>480854</v>
      </c>
      <c r="AB33" s="190">
        <f>ROUND(AB88*Содержание!$H$8*(1+$H$14)*(1-$H$15)*(1-$H$16),0)</f>
        <v>489468</v>
      </c>
      <c r="AC33" s="190">
        <f>ROUND(AC88*Содержание!$H$8*(1+$H$14)*(1-$H$15)*(1-$H$16),0)</f>
        <v>497673</v>
      </c>
      <c r="AD33" s="190">
        <f>ROUND(AD88*Содержание!$H$8*(1+$H$14)*(1-$H$15)*(1-$H$16),0)</f>
        <v>504920</v>
      </c>
      <c r="AE33" s="190">
        <f>ROUND(AE88*Содержание!$H$8*(1+$H$14)*(1-$H$15)*(1-$H$16),0)</f>
        <v>513397</v>
      </c>
      <c r="AF33" s="190">
        <f>ROUND(AF88*Содержание!$H$8*(1+$H$14)*(1-$H$15)*(1-$H$16),0)</f>
        <v>539098</v>
      </c>
      <c r="AG33" s="190">
        <f>ROUND(AG88*Содержание!$H$8*(1+$H$14)*(1-$H$15)*(1-$H$16),0)</f>
        <v>542381</v>
      </c>
      <c r="AH33" s="190">
        <f>ROUND(AH88*Содержание!$H$8*(1+$H$14)*(1-$H$15)*(1-$H$16),0)</f>
        <v>555506</v>
      </c>
      <c r="AI33" s="190">
        <f>ROUND(AI88*Содержание!$H$8*(1+$H$14)*(1-$H$15)*(1-$H$16),0)</f>
        <v>571640</v>
      </c>
      <c r="AJ33" s="190">
        <f>ROUND(AJ88*Содержание!$H$8*(1+$H$14)*(1-$H$15)*(1-$H$16),0)</f>
        <v>589140</v>
      </c>
      <c r="AK33" s="190">
        <f>ROUND(AK88*Содержание!$H$8*(1+$H$14)*(1-$H$15)*(1-$H$16),0)</f>
        <v>596388</v>
      </c>
      <c r="AL33" s="190">
        <f>ROUND(AL88*Содержание!$H$8*(1+$H$14)*(1-$H$15)*(1-$H$16),0)</f>
        <v>655863</v>
      </c>
      <c r="AM33" s="190">
        <f>ROUND(AM88*Содержание!$H$8*(1+$H$14)*(1-$H$15)*(1-$H$16),0)</f>
        <v>668851</v>
      </c>
      <c r="AN33" s="190">
        <f>ROUND(AN88*Содержание!$H$8*(1+$H$14)*(1-$H$15)*(1-$H$16),0)</f>
        <v>671858</v>
      </c>
      <c r="AO33" s="190">
        <f>ROUND(AO88*Содержание!$H$8*(1+$H$14)*(1-$H$15)*(1-$H$16),0)</f>
        <v>687854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181">
        <v>3500</v>
      </c>
      <c r="B34" s="190">
        <f>ROUND(B89*Содержание!$H$8*(1+$H$14)*(1-$H$15)*(1-$H$16),0)</f>
        <v>231954</v>
      </c>
      <c r="C34" s="190">
        <f>ROUND(C89*Содержание!$H$8*(1+$H$14)*(1-$H$15)*(1-$H$16),0)</f>
        <v>237228</v>
      </c>
      <c r="D34" s="190">
        <f>ROUND(D89*Содержание!$H$8*(1+$H$14)*(1-$H$15)*(1-$H$16),0)</f>
        <v>242761</v>
      </c>
      <c r="E34" s="190">
        <f>ROUND(E89*Содержание!$H$8*(1+$H$14)*(1-$H$15)*(1-$H$16),0)</f>
        <v>260047</v>
      </c>
      <c r="F34" s="190">
        <f>ROUND(F89*Содержание!$H$8*(1+$H$14)*(1-$H$15)*(1-$H$16),0)</f>
        <v>269617</v>
      </c>
      <c r="G34" s="190">
        <f>ROUND(G89*Содержание!$H$8*(1+$H$14)*(1-$H$15)*(1-$H$16),0)</f>
        <v>282254</v>
      </c>
      <c r="H34" s="190">
        <f>ROUND(H89*Содержание!$H$8*(1+$H$14)*(1-$H$15)*(1-$H$16),0)</f>
        <v>287272</v>
      </c>
      <c r="I34" s="190">
        <f>ROUND(I89*Содержание!$H$8*(1+$H$14)*(1-$H$15)*(1-$H$16),0)</f>
        <v>297236</v>
      </c>
      <c r="J34" s="190">
        <f>ROUND(J89*Содержание!$H$8*(1+$H$14)*(1-$H$15)*(1-$H$16),0)</f>
        <v>315317</v>
      </c>
      <c r="K34" s="190">
        <f>ROUND(K89*Содержание!$H$8*(1+$H$14)*(1-$H$15)*(1-$H$16),0)</f>
        <v>321491</v>
      </c>
      <c r="L34" s="190">
        <f>ROUND(L89*Содержание!$H$8*(1+$H$14)*(1-$H$15)*(1-$H$16),0)</f>
        <v>327925</v>
      </c>
      <c r="M34" s="190">
        <f>ROUND(M89*Содержание!$H$8*(1+$H$14)*(1-$H$15)*(1-$H$16),0)</f>
        <v>342767</v>
      </c>
      <c r="N34" s="190">
        <f>ROUND(N89*Содержание!$H$8*(1+$H$14)*(1-$H$15)*(1-$H$16),0)</f>
        <v>353526</v>
      </c>
      <c r="O34" s="190">
        <f>ROUND(O89*Содержание!$H$8*(1+$H$14)*(1-$H$15)*(1-$H$16),0)</f>
        <v>372826</v>
      </c>
      <c r="P34" s="190">
        <f>ROUND(P89*Содержание!$H$8*(1+$H$14)*(1-$H$15)*(1-$H$16),0)</f>
        <v>378870</v>
      </c>
      <c r="Q34" s="190">
        <f>ROUND(Q89*Содержание!$H$8*(1+$H$14)*(1-$H$15)*(1-$H$16),0)</f>
        <v>395540</v>
      </c>
      <c r="R34" s="190">
        <f>ROUND(R89*Содержание!$H$8*(1+$H$14)*(1-$H$15)*(1-$H$16),0)</f>
        <v>404427</v>
      </c>
      <c r="S34" s="190">
        <f>ROUND(S89*Содержание!$H$8*(1+$H$14)*(1-$H$15)*(1-$H$16),0)</f>
        <v>411538</v>
      </c>
      <c r="T34" s="190">
        <f>ROUND(T89*Содержание!$H$8*(1+$H$14)*(1-$H$15)*(1-$H$16),0)</f>
        <v>418101</v>
      </c>
      <c r="U34" s="190">
        <f>ROUND(U89*Содержание!$H$8*(1+$H$14)*(1-$H$15)*(1-$H$16),0)</f>
        <v>437515</v>
      </c>
      <c r="V34" s="190">
        <f>ROUND(V89*Содержание!$H$8*(1+$H$14)*(1-$H$15)*(1-$H$16),0)</f>
        <v>442438</v>
      </c>
      <c r="W34" s="190">
        <f>ROUND(W89*Содержание!$H$8*(1+$H$14)*(1-$H$15)*(1-$H$16),0)</f>
        <v>460896</v>
      </c>
      <c r="X34" s="190">
        <f>ROUND(X89*Содержание!$H$8*(1+$H$14)*(1-$H$15)*(1-$H$16),0)</f>
        <v>466363</v>
      </c>
      <c r="Y34" s="190">
        <f>ROUND(Y89*Содержание!$H$8*(1+$H$14)*(1-$H$15)*(1-$H$16),0)</f>
        <v>472790</v>
      </c>
      <c r="Z34" s="190">
        <f>ROUND(Z89*Содержание!$H$8*(1+$H$14)*(1-$H$15)*(1-$H$16),0)</f>
        <v>478121</v>
      </c>
      <c r="AA34" s="190">
        <f>ROUND(AA89*Содержание!$H$8*(1+$H$14)*(1-$H$15)*(1-$H$16),0)</f>
        <v>494254</v>
      </c>
      <c r="AB34" s="190">
        <f>ROUND(AB89*Содержание!$H$8*(1+$H$14)*(1-$H$15)*(1-$H$16),0)</f>
        <v>502457</v>
      </c>
      <c r="AC34" s="190">
        <f>ROUND(AC89*Содержание!$H$8*(1+$H$14)*(1-$H$15)*(1-$H$16),0)</f>
        <v>510934</v>
      </c>
      <c r="AD34" s="190">
        <f>ROUND(AD89*Содержание!$H$8*(1+$H$14)*(1-$H$15)*(1-$H$16),0)</f>
        <v>530897</v>
      </c>
      <c r="AE34" s="190">
        <f>ROUND(AE89*Содержание!$H$8*(1+$H$14)*(1-$H$15)*(1-$H$16),0)</f>
        <v>534178</v>
      </c>
      <c r="AF34" s="190">
        <f>ROUND(AF89*Содержание!$H$8*(1+$H$14)*(1-$H$15)*(1-$H$16),0)</f>
        <v>545799</v>
      </c>
      <c r="AG34" s="190">
        <f>ROUND(AG89*Содержание!$H$8*(1+$H$14)*(1-$H$15)*(1-$H$16),0)</f>
        <v>551269</v>
      </c>
      <c r="AH34" s="190">
        <f>ROUND(AH89*Содержание!$H$8*(1+$H$14)*(1-$H$15)*(1-$H$16),0)</f>
        <v>570682</v>
      </c>
      <c r="AI34" s="190">
        <f>ROUND(AI89*Содержание!$H$8*(1+$H$14)*(1-$H$15)*(1-$H$16),0)</f>
        <v>591601</v>
      </c>
      <c r="AJ34" s="190">
        <f>ROUND(AJ89*Содержание!$H$8*(1+$H$14)*(1-$H$15)*(1-$H$16),0)</f>
        <v>604589</v>
      </c>
      <c r="AK34" s="190">
        <f>ROUND(AK89*Содержание!$H$8*(1+$H$14)*(1-$H$15)*(1-$H$16),0)</f>
        <v>658048</v>
      </c>
      <c r="AL34" s="190">
        <f>ROUND(AL89*Содержание!$H$8*(1+$H$14)*(1-$H$15)*(1-$H$16),0)</f>
        <v>669398</v>
      </c>
      <c r="AM34" s="190">
        <f>ROUND(AM89*Содержание!$H$8*(1+$H$14)*(1-$H$15)*(1-$H$16),0)</f>
        <v>690314</v>
      </c>
      <c r="AN34" s="190">
        <f>ROUND(AN89*Содержание!$H$8*(1+$H$14)*(1-$H$15)*(1-$H$16),0)</f>
        <v>691408</v>
      </c>
      <c r="AO34" s="190">
        <f>ROUND(AO89*Содержание!$H$8*(1+$H$14)*(1-$H$15)*(1-$H$16),0)</f>
        <v>698243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181">
        <v>3625</v>
      </c>
      <c r="B35" s="190">
        <f>ROUND(B90*Содержание!$H$8*(1+$H$14)*(1-$H$15)*(1-$H$16),0)</f>
        <v>236071</v>
      </c>
      <c r="C35" s="190">
        <f>ROUND(C90*Содержание!$H$8*(1+$H$14)*(1-$H$15)*(1-$H$16),0)</f>
        <v>240830</v>
      </c>
      <c r="D35" s="190">
        <f>ROUND(D90*Содержание!$H$8*(1+$H$14)*(1-$H$15)*(1-$H$16),0)</f>
        <v>245719</v>
      </c>
      <c r="E35" s="190">
        <f>ROUND(E90*Содержание!$H$8*(1+$H$14)*(1-$H$15)*(1-$H$16),0)</f>
        <v>262508</v>
      </c>
      <c r="F35" s="190">
        <f>ROUND(F90*Содержание!$H$8*(1+$H$14)*(1-$H$15)*(1-$H$16),0)</f>
        <v>271809</v>
      </c>
      <c r="G35" s="190">
        <f>ROUND(G90*Содержание!$H$8*(1+$H$14)*(1-$H$15)*(1-$H$16),0)</f>
        <v>284957</v>
      </c>
      <c r="H35" s="190">
        <f>ROUND(H90*Содержание!$H$8*(1+$H$14)*(1-$H$15)*(1-$H$16),0)</f>
        <v>295732</v>
      </c>
      <c r="I35" s="190">
        <f>ROUND(I90*Содержание!$H$8*(1+$H$14)*(1-$H$15)*(1-$H$16),0)</f>
        <v>309951</v>
      </c>
      <c r="J35" s="190">
        <f>ROUND(J90*Содержание!$H$8*(1+$H$14)*(1-$H$15)*(1-$H$16),0)</f>
        <v>327590</v>
      </c>
      <c r="K35" s="190">
        <f>ROUND(K90*Содержание!$H$8*(1+$H$14)*(1-$H$15)*(1-$H$16),0)</f>
        <v>334699</v>
      </c>
      <c r="L35" s="190">
        <f>ROUND(L90*Содержание!$H$8*(1+$H$14)*(1-$H$15)*(1-$H$16),0)</f>
        <v>340850</v>
      </c>
      <c r="M35" s="190">
        <f>ROUND(M90*Содержание!$H$8*(1+$H$14)*(1-$H$15)*(1-$H$16),0)</f>
        <v>357395</v>
      </c>
      <c r="N35" s="190">
        <f>ROUND(N90*Содержание!$H$8*(1+$H$14)*(1-$H$15)*(1-$H$16),0)</f>
        <v>367513</v>
      </c>
      <c r="O35" s="190">
        <f>ROUND(O90*Содержание!$H$8*(1+$H$14)*(1-$H$15)*(1-$H$16),0)</f>
        <v>387337</v>
      </c>
      <c r="P35" s="190">
        <f>ROUND(P90*Содержание!$H$8*(1+$H$14)*(1-$H$15)*(1-$H$16),0)</f>
        <v>394173</v>
      </c>
      <c r="Q35" s="190">
        <f>ROUND(Q90*Содержание!$H$8*(1+$H$14)*(1-$H$15)*(1-$H$16),0)</f>
        <v>400737</v>
      </c>
      <c r="R35" s="190">
        <f>ROUND(R90*Содержание!$H$8*(1+$H$14)*(1-$H$15)*(1-$H$16),0)</f>
        <v>422067</v>
      </c>
      <c r="S35" s="190">
        <f>ROUND(S90*Содержание!$H$8*(1+$H$14)*(1-$H$15)*(1-$H$16),0)</f>
        <v>429449</v>
      </c>
      <c r="T35" s="190">
        <f>ROUND(T90*Содержание!$H$8*(1+$H$14)*(1-$H$15)*(1-$H$16),0)</f>
        <v>435872</v>
      </c>
      <c r="U35" s="190">
        <f>ROUND(U90*Содержание!$H$8*(1+$H$14)*(1-$H$15)*(1-$H$16),0)</f>
        <v>442162</v>
      </c>
      <c r="V35" s="190">
        <f>ROUND(V90*Содержание!$H$8*(1+$H$14)*(1-$H$15)*(1-$H$16),0)</f>
        <v>461714</v>
      </c>
      <c r="W35" s="190">
        <f>ROUND(W90*Содержание!$H$8*(1+$H$14)*(1-$H$15)*(1-$H$16),0)</f>
        <v>475797</v>
      </c>
      <c r="X35" s="190">
        <f>ROUND(X90*Содержание!$H$8*(1+$H$14)*(1-$H$15)*(1-$H$16),0)</f>
        <v>487007</v>
      </c>
      <c r="Y35" s="190">
        <f>ROUND(Y90*Содержание!$H$8*(1+$H$14)*(1-$H$15)*(1-$H$16),0)</f>
        <v>492476</v>
      </c>
      <c r="Z35" s="190">
        <f>ROUND(Z90*Содержание!$H$8*(1+$H$14)*(1-$H$15)*(1-$H$16),0)</f>
        <v>505604</v>
      </c>
      <c r="AA35" s="190">
        <f>ROUND(AA90*Содержание!$H$8*(1+$H$14)*(1-$H$15)*(1-$H$16),0)</f>
        <v>523512</v>
      </c>
      <c r="AB35" s="190">
        <f>ROUND(AB90*Содержание!$H$8*(1+$H$14)*(1-$H$15)*(1-$H$16),0)</f>
        <v>532402</v>
      </c>
      <c r="AC35" s="190">
        <f>ROUND(AC90*Содержание!$H$8*(1+$H$14)*(1-$H$15)*(1-$H$16),0)</f>
        <v>552908</v>
      </c>
      <c r="AD35" s="190">
        <f>ROUND(AD90*Содержание!$H$8*(1+$H$14)*(1-$H$15)*(1-$H$16),0)</f>
        <v>553592</v>
      </c>
      <c r="AE35" s="190">
        <f>ROUND(AE90*Содержание!$H$8*(1+$H$14)*(1-$H$15)*(1-$H$16),0)</f>
        <v>572048</v>
      </c>
      <c r="AF35" s="190">
        <f>ROUND(AF90*Содержание!$H$8*(1+$H$14)*(1-$H$15)*(1-$H$16),0)</f>
        <v>578338</v>
      </c>
      <c r="AG35" s="190">
        <f>ROUND(AG90*Содержание!$H$8*(1+$H$14)*(1-$H$15)*(1-$H$16),0)</f>
        <v>586816</v>
      </c>
      <c r="AH35" s="190">
        <f>ROUND(AH90*Содержание!$H$8*(1+$H$14)*(1-$H$15)*(1-$H$16),0)</f>
        <v>612109</v>
      </c>
      <c r="AI35" s="190">
        <f>ROUND(AI90*Содержание!$H$8*(1+$H$14)*(1-$H$15)*(1-$H$16),0)</f>
        <v>689494</v>
      </c>
      <c r="AJ35" s="190">
        <f>ROUND(AJ90*Содержание!$H$8*(1+$H$14)*(1-$H$15)*(1-$H$16),0)</f>
        <v>700844</v>
      </c>
      <c r="AK35" s="190">
        <f>ROUND(AK90*Содержание!$H$8*(1+$H$14)*(1-$H$15)*(1-$H$16),0)</f>
        <v>703578</v>
      </c>
      <c r="AL35" s="190">
        <f>ROUND(AL90*Содержание!$H$8*(1+$H$14)*(1-$H$15)*(1-$H$16),0)</f>
        <v>706177</v>
      </c>
      <c r="AM35" s="190">
        <f>ROUND(AM90*Содержание!$H$8*(1+$H$14)*(1-$H$15)*(1-$H$16),0)</f>
        <v>711782</v>
      </c>
      <c r="AN35" s="190">
        <f>ROUND(AN90*Содержание!$H$8*(1+$H$14)*(1-$H$15)*(1-$H$16),0)</f>
        <v>750473</v>
      </c>
      <c r="AO35" s="190">
        <f>ROUND(AO90*Содержание!$H$8*(1+$H$14)*(1-$H$15)*(1-$H$16),0)</f>
        <v>757311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181">
        <v>3750</v>
      </c>
      <c r="B36" s="190">
        <f>ROUND(B91*Содержание!$H$8*(1+$H$14)*(1-$H$15)*(1-$H$16),0)</f>
        <v>253824</v>
      </c>
      <c r="C36" s="190">
        <f>ROUND(C91*Содержание!$H$8*(1+$H$14)*(1-$H$15)*(1-$H$16),0)</f>
        <v>260514</v>
      </c>
      <c r="D36" s="190">
        <f>ROUND(D91*Содержание!$H$8*(1+$H$14)*(1-$H$15)*(1-$H$16),0)</f>
        <v>267458</v>
      </c>
      <c r="E36" s="190">
        <f>ROUND(E91*Содержание!$H$8*(1+$H$14)*(1-$H$15)*(1-$H$16),0)</f>
        <v>277958</v>
      </c>
      <c r="F36" s="190">
        <f>ROUND(F91*Содержание!$H$8*(1+$H$14)*(1-$H$15)*(1-$H$16),0)</f>
        <v>293704</v>
      </c>
      <c r="G36" s="190">
        <f>ROUND(G91*Содержание!$H$8*(1+$H$14)*(1-$H$15)*(1-$H$16),0)</f>
        <v>312229</v>
      </c>
      <c r="H36" s="190">
        <f>ROUND(H91*Содержание!$H$8*(1+$H$14)*(1-$H$15)*(1-$H$16),0)</f>
        <v>318665</v>
      </c>
      <c r="I36" s="190">
        <f>ROUND(I91*Содержание!$H$8*(1+$H$14)*(1-$H$15)*(1-$H$16),0)</f>
        <v>325349</v>
      </c>
      <c r="J36" s="190">
        <f>ROUND(J91*Содержание!$H$8*(1+$H$14)*(1-$H$15)*(1-$H$16),0)</f>
        <v>351082</v>
      </c>
      <c r="K36" s="190">
        <f>ROUND(K91*Содержание!$H$8*(1+$H$14)*(1-$H$15)*(1-$H$16),0)</f>
        <v>358287</v>
      </c>
      <c r="L36" s="190">
        <f>ROUND(L91*Содержание!$H$8*(1+$H$14)*(1-$H$15)*(1-$H$16),0)</f>
        <v>366518</v>
      </c>
      <c r="M36" s="190">
        <f>ROUND(M91*Содержание!$H$8*(1+$H$14)*(1-$H$15)*(1-$H$16),0)</f>
        <v>375141</v>
      </c>
      <c r="N36" s="190">
        <f>ROUND(N91*Содержание!$H$8*(1+$H$14)*(1-$H$15)*(1-$H$16),0)</f>
        <v>395595</v>
      </c>
      <c r="O36" s="190">
        <f>ROUND(O91*Содержание!$H$8*(1+$H$14)*(1-$H$15)*(1-$H$16),0)</f>
        <v>416049</v>
      </c>
      <c r="P36" s="190">
        <f>ROUND(P91*Содержание!$H$8*(1+$H$14)*(1-$H$15)*(1-$H$16),0)</f>
        <v>422997</v>
      </c>
      <c r="Q36" s="190">
        <f>ROUND(Q91*Содержание!$H$8*(1+$H$14)*(1-$H$15)*(1-$H$16),0)</f>
        <v>429302</v>
      </c>
      <c r="R36" s="190">
        <f>ROUND(R91*Содержание!$H$8*(1+$H$14)*(1-$H$15)*(1-$H$16),0)</f>
        <v>445509</v>
      </c>
      <c r="S36" s="190">
        <f>ROUND(S91*Содержание!$H$8*(1+$H$14)*(1-$H$15)*(1-$H$16),0)</f>
        <v>453487</v>
      </c>
      <c r="T36" s="190">
        <f>ROUND(T91*Содержание!$H$8*(1+$H$14)*(1-$H$15)*(1-$H$16),0)</f>
        <v>460690</v>
      </c>
      <c r="U36" s="190">
        <f>ROUND(U91*Содержание!$H$8*(1+$H$14)*(1-$H$15)*(1-$H$16),0)</f>
        <v>467379</v>
      </c>
      <c r="V36" s="190">
        <f>ROUND(V91*Содержание!$H$8*(1+$H$14)*(1-$H$15)*(1-$H$16),0)</f>
        <v>487709</v>
      </c>
      <c r="W36" s="190">
        <f>ROUND(W91*Содержание!$H$8*(1+$H$14)*(1-$H$15)*(1-$H$16),0)</f>
        <v>507776</v>
      </c>
      <c r="X36" s="190">
        <f>ROUND(X91*Содержание!$H$8*(1+$H$14)*(1-$H$15)*(1-$H$16),0)</f>
        <v>514981</v>
      </c>
      <c r="Y36" s="190">
        <f>ROUND(Y91*Содержание!$H$8*(1+$H$14)*(1-$H$15)*(1-$H$16),0)</f>
        <v>521926</v>
      </c>
      <c r="Z36" s="190">
        <f>ROUND(Z91*Содержание!$H$8*(1+$H$14)*(1-$H$15)*(1-$H$16),0)</f>
        <v>522829</v>
      </c>
      <c r="AA36" s="190">
        <f>ROUND(AA91*Содержание!$H$8*(1+$H$14)*(1-$H$15)*(1-$H$16),0)</f>
        <v>531308</v>
      </c>
      <c r="AB36" s="190">
        <f>ROUND(AB91*Содержание!$H$8*(1+$H$14)*(1-$H$15)*(1-$H$16),0)</f>
        <v>540056</v>
      </c>
      <c r="AC36" s="190">
        <f>ROUND(AC91*Содержание!$H$8*(1+$H$14)*(1-$H$15)*(1-$H$16),0)</f>
        <v>540877</v>
      </c>
      <c r="AD36" s="190">
        <f>ROUND(AD91*Содержание!$H$8*(1+$H$14)*(1-$H$15)*(1-$H$16),0)</f>
        <v>546209</v>
      </c>
      <c r="AE36" s="190">
        <f>ROUND(AE91*Содержание!$H$8*(1+$H$14)*(1-$H$15)*(1-$H$16),0)</f>
        <v>555506</v>
      </c>
      <c r="AF36" s="190">
        <f>ROUND(AF91*Содержание!$H$8*(1+$H$14)*(1-$H$15)*(1-$H$16),0)</f>
        <v>574098</v>
      </c>
      <c r="AG36" s="190">
        <f>ROUND(AG91*Содержание!$H$8*(1+$H$14)*(1-$H$15)*(1-$H$16),0)</f>
        <v>583670</v>
      </c>
      <c r="AH36" s="190">
        <f>ROUND(AH91*Содержание!$H$8*(1+$H$14)*(1-$H$15)*(1-$H$16),0)</f>
        <v>671311</v>
      </c>
      <c r="AI36" s="190">
        <f>ROUND(AI91*Содержание!$H$8*(1+$H$14)*(1-$H$15)*(1-$H$16),0)</f>
        <v>672954</v>
      </c>
      <c r="AJ36" s="190">
        <f>ROUND(AJ91*Содержание!$H$8*(1+$H$14)*(1-$H$15)*(1-$H$16),0)</f>
        <v>684573</v>
      </c>
      <c r="AK36" s="190">
        <f>ROUND(AK91*Содержание!$H$8*(1+$H$14)*(1-$H$15)*(1-$H$16),0)</f>
        <v>692230</v>
      </c>
      <c r="AL36" s="190">
        <f>ROUND(AL91*Содержание!$H$8*(1+$H$14)*(1-$H$15)*(1-$H$16),0)</f>
        <v>698243</v>
      </c>
      <c r="AM36" s="190">
        <f>ROUND(AM91*Содержание!$H$8*(1+$H$14)*(1-$H$15)*(1-$H$16),0)</f>
        <v>730923</v>
      </c>
      <c r="AN36" s="190">
        <f>ROUND(AN91*Содержание!$H$8*(1+$H$14)*(1-$H$15)*(1-$H$16),0)</f>
        <v>732017</v>
      </c>
      <c r="AO36" s="190">
        <f>ROUND(AO91*Содержание!$H$8*(1+$H$14)*(1-$H$15)*(1-$H$16),0)</f>
        <v>735025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181">
        <v>3875</v>
      </c>
      <c r="B37" s="190">
        <f>ROUND(B92*Содержание!$H$8*(1+$H$14)*(1-$H$15)*(1-$H$16),0)</f>
        <v>257811</v>
      </c>
      <c r="C37" s="190">
        <f>ROUND(C92*Содержание!$H$8*(1+$H$14)*(1-$H$15)*(1-$H$16),0)</f>
        <v>264115</v>
      </c>
      <c r="D37" s="190">
        <f>ROUND(D92*Содержание!$H$8*(1+$H$14)*(1-$H$15)*(1-$H$16),0)</f>
        <v>270548</v>
      </c>
      <c r="E37" s="190">
        <f>ROUND(E92*Содержание!$H$8*(1+$H$14)*(1-$H$15)*(1-$H$16),0)</f>
        <v>280282</v>
      </c>
      <c r="F37" s="190">
        <f>ROUND(F92*Содержание!$H$8*(1+$H$14)*(1-$H$15)*(1-$H$16),0)</f>
        <v>297048</v>
      </c>
      <c r="G37" s="190">
        <f>ROUND(G92*Содержание!$H$8*(1+$H$14)*(1-$H$15)*(1-$H$16),0)</f>
        <v>317376</v>
      </c>
      <c r="H37" s="190">
        <f>ROUND(H92*Содержание!$H$8*(1+$H$14)*(1-$H$15)*(1-$H$16),0)</f>
        <v>323036</v>
      </c>
      <c r="I37" s="190">
        <f>ROUND(I92*Содержание!$H$8*(1+$H$14)*(1-$H$15)*(1-$H$16),0)</f>
        <v>333332</v>
      </c>
      <c r="J37" s="190">
        <f>ROUND(J92*Содержание!$H$8*(1+$H$14)*(1-$H$15)*(1-$H$16),0)</f>
        <v>355456</v>
      </c>
      <c r="K37" s="190">
        <f>ROUND(K92*Содержание!$H$8*(1+$H$14)*(1-$H$15)*(1-$H$16),0)</f>
        <v>362919</v>
      </c>
      <c r="L37" s="190">
        <f>ROUND(L92*Содержание!$H$8*(1+$H$14)*(1-$H$15)*(1-$H$16),0)</f>
        <v>371538</v>
      </c>
      <c r="M37" s="190">
        <f>ROUND(M92*Содержание!$H$8*(1+$H$14)*(1-$H$15)*(1-$H$16),0)</f>
        <v>380154</v>
      </c>
      <c r="N37" s="190">
        <f>ROUND(N92*Содержание!$H$8*(1+$H$14)*(1-$H$15)*(1-$H$16),0)</f>
        <v>400868</v>
      </c>
      <c r="O37" s="190">
        <f>ROUND(O92*Содержание!$H$8*(1+$H$14)*(1-$H$15)*(1-$H$16),0)</f>
        <v>422097</v>
      </c>
      <c r="P37" s="190">
        <f>ROUND(P92*Содержание!$H$8*(1+$H$14)*(1-$H$15)*(1-$H$16),0)</f>
        <v>428914</v>
      </c>
      <c r="Q37" s="190">
        <f>ROUND(Q92*Содержание!$H$8*(1+$H$14)*(1-$H$15)*(1-$H$16),0)</f>
        <v>435730</v>
      </c>
      <c r="R37" s="190">
        <f>ROUND(R92*Содержание!$H$8*(1+$H$14)*(1-$H$15)*(1-$H$16),0)</f>
        <v>450913</v>
      </c>
      <c r="S37" s="190">
        <f>ROUND(S92*Содержание!$H$8*(1+$H$14)*(1-$H$15)*(1-$H$16),0)</f>
        <v>458504</v>
      </c>
      <c r="T37" s="190">
        <f>ROUND(T92*Содержание!$H$8*(1+$H$14)*(1-$H$15)*(1-$H$16),0)</f>
        <v>465837</v>
      </c>
      <c r="U37" s="190">
        <f>ROUND(U92*Содержание!$H$8*(1+$H$14)*(1-$H$15)*(1-$H$16),0)</f>
        <v>477575</v>
      </c>
      <c r="V37" s="190">
        <f>ROUND(V92*Содержание!$H$8*(1+$H$14)*(1-$H$15)*(1-$H$16),0)</f>
        <v>493624</v>
      </c>
      <c r="W37" s="190">
        <f>ROUND(W92*Содержание!$H$8*(1+$H$14)*(1-$H$15)*(1-$H$16),0)</f>
        <v>514981</v>
      </c>
      <c r="X37" s="190">
        <f>ROUND(X92*Содержание!$H$8*(1+$H$14)*(1-$H$15)*(1-$H$16),0)</f>
        <v>521800</v>
      </c>
      <c r="Y37" s="190">
        <f>ROUND(Y92*Содержание!$H$8*(1+$H$14)*(1-$H$15)*(1-$H$16),0)</f>
        <v>533768</v>
      </c>
      <c r="Z37" s="190">
        <f>ROUND(Z92*Содержание!$H$8*(1+$H$14)*(1-$H$15)*(1-$H$16),0)</f>
        <v>539512</v>
      </c>
      <c r="AA37" s="190">
        <f>ROUND(AA92*Содержание!$H$8*(1+$H$14)*(1-$H$15)*(1-$H$16),0)</f>
        <v>544432</v>
      </c>
      <c r="AB37" s="190">
        <f>ROUND(AB92*Содержание!$H$8*(1+$H$14)*(1-$H$15)*(1-$H$16),0)</f>
        <v>553046</v>
      </c>
      <c r="AC37" s="190">
        <f>ROUND(AC92*Содержание!$H$8*(1+$H$14)*(1-$H$15)*(1-$H$16),0)</f>
        <v>562205</v>
      </c>
      <c r="AD37" s="190">
        <f>ROUND(AD92*Содержание!$H$8*(1+$H$14)*(1-$H$15)*(1-$H$16),0)</f>
        <v>571365</v>
      </c>
      <c r="AE37" s="190">
        <f>ROUND(AE92*Содержание!$H$8*(1+$H$14)*(1-$H$15)*(1-$H$16),0)</f>
        <v>580663</v>
      </c>
      <c r="AF37" s="190">
        <f>ROUND(AF92*Содержание!$H$8*(1+$H$14)*(1-$H$15)*(1-$H$16),0)</f>
        <v>645608</v>
      </c>
      <c r="AG37" s="190">
        <f>ROUND(AG92*Содержание!$H$8*(1+$H$14)*(1-$H$15)*(1-$H$16),0)</f>
        <v>652171</v>
      </c>
      <c r="AH37" s="190">
        <f>ROUND(AH92*Содержание!$H$8*(1+$H$14)*(1-$H$15)*(1-$H$16),0)</f>
        <v>697563</v>
      </c>
      <c r="AI37" s="190">
        <f>ROUND(AI92*Содержание!$H$8*(1+$H$14)*(1-$H$15)*(1-$H$16),0)</f>
        <v>704808</v>
      </c>
      <c r="AJ37" s="190">
        <f>ROUND(AJ92*Содержание!$H$8*(1+$H$14)*(1-$H$15)*(1-$H$16),0)</f>
        <v>729417</v>
      </c>
      <c r="AK37" s="190">
        <f>ROUND(AK92*Содержание!$H$8*(1+$H$14)*(1-$H$15)*(1-$H$16),0)</f>
        <v>736527</v>
      </c>
      <c r="AL37" s="190">
        <f>ROUND(AL92*Содержание!$H$8*(1+$H$14)*(1-$H$15)*(1-$H$16),0)</f>
        <v>756353</v>
      </c>
      <c r="AM37" s="190">
        <f>ROUND(AM92*Содержание!$H$8*(1+$H$14)*(1-$H$15)*(1-$H$16),0)</f>
        <v>774263</v>
      </c>
      <c r="AN37" s="190">
        <f>ROUND(AN92*Содержание!$H$8*(1+$H$14)*(1-$H$15)*(1-$H$16),0)</f>
        <v>775357</v>
      </c>
      <c r="AO37" s="190">
        <f>ROUND(AO92*Содержание!$H$8*(1+$H$14)*(1-$H$15)*(1-$H$16),0)</f>
        <v>776041</v>
      </c>
      <c r="AP37" s="77"/>
      <c r="AQ37" s="119" t="s">
        <v>669</v>
      </c>
      <c r="AR37" s="13"/>
      <c r="AS37" s="103"/>
      <c r="AT37" s="103"/>
      <c r="AU37" s="103"/>
      <c r="AV37" s="119" t="s">
        <v>660</v>
      </c>
      <c r="AW37" s="103"/>
      <c r="AX37" s="103"/>
      <c r="AY37" s="103"/>
      <c r="AZ37" s="103"/>
    </row>
    <row r="38" spans="1:52">
      <c r="A38" s="181">
        <v>4000</v>
      </c>
      <c r="B38" s="190">
        <f>ROUND(B93*Содержание!$H$8*(1+$H$14)*(1-$H$15)*(1-$H$16),0)</f>
        <v>266816</v>
      </c>
      <c r="C38" s="190">
        <f>ROUND(C93*Содержание!$H$8*(1+$H$14)*(1-$H$15)*(1-$H$16),0)</f>
        <v>273378</v>
      </c>
      <c r="D38" s="190">
        <f>ROUND(D93*Содержание!$H$8*(1+$H$14)*(1-$H$15)*(1-$H$16),0)</f>
        <v>280067</v>
      </c>
      <c r="E38" s="190">
        <f>ROUND(E93*Содержание!$H$8*(1+$H$14)*(1-$H$15)*(1-$H$16),0)</f>
        <v>289991</v>
      </c>
      <c r="F38" s="190">
        <f>ROUND(F93*Содержание!$H$8*(1+$H$14)*(1-$H$15)*(1-$H$16),0)</f>
        <v>304124</v>
      </c>
      <c r="G38" s="190">
        <f>ROUND(G93*Содержание!$H$8*(1+$H$14)*(1-$H$15)*(1-$H$16),0)</f>
        <v>321365</v>
      </c>
      <c r="H38" s="190">
        <f>ROUND(H93*Содержание!$H$8*(1+$H$14)*(1-$H$15)*(1-$H$16),0)</f>
        <v>327282</v>
      </c>
      <c r="I38" s="190">
        <f>ROUND(I93*Содержание!$H$8*(1+$H$14)*(1-$H$15)*(1-$H$16),0)</f>
        <v>337569</v>
      </c>
      <c r="J38" s="190">
        <f>ROUND(J93*Содержание!$H$8*(1+$H$14)*(1-$H$15)*(1-$H$16),0)</f>
        <v>359572</v>
      </c>
      <c r="K38" s="190">
        <f>ROUND(K93*Содержание!$H$8*(1+$H$14)*(1-$H$15)*(1-$H$16),0)</f>
        <v>366518</v>
      </c>
      <c r="L38" s="190">
        <f>ROUND(L93*Содержание!$H$8*(1+$H$14)*(1-$H$15)*(1-$H$16),0)</f>
        <v>373981</v>
      </c>
      <c r="M38" s="190">
        <f>ROUND(M93*Содержание!$H$8*(1+$H$14)*(1-$H$15)*(1-$H$16),0)</f>
        <v>389250</v>
      </c>
      <c r="N38" s="190">
        <f>ROUND(N93*Содержание!$H$8*(1+$H$14)*(1-$H$15)*(1-$H$16),0)</f>
        <v>404213</v>
      </c>
      <c r="O38" s="190">
        <f>ROUND(O93*Содержание!$H$8*(1+$H$14)*(1-$H$15)*(1-$H$16),0)</f>
        <v>427370</v>
      </c>
      <c r="P38" s="190">
        <f>ROUND(P93*Содержание!$H$8*(1+$H$14)*(1-$H$15)*(1-$H$16),0)</f>
        <v>434832</v>
      </c>
      <c r="Q38" s="190">
        <f>ROUND(Q93*Содержание!$H$8*(1+$H$14)*(1-$H$15)*(1-$H$16),0)</f>
        <v>441907</v>
      </c>
      <c r="R38" s="190">
        <f>ROUND(R93*Содержание!$H$8*(1+$H$14)*(1-$H$15)*(1-$H$16),0)</f>
        <v>461304</v>
      </c>
      <c r="S38" s="190">
        <f>ROUND(S93*Содержание!$H$8*(1+$H$14)*(1-$H$15)*(1-$H$16),0)</f>
        <v>469099</v>
      </c>
      <c r="T38" s="190">
        <f>ROUND(T93*Содержание!$H$8*(1+$H$14)*(1-$H$15)*(1-$H$16),0)</f>
        <v>476209</v>
      </c>
      <c r="U38" s="190">
        <f>ROUND(U93*Содержание!$H$8*(1+$H$14)*(1-$H$15)*(1-$H$16),0)</f>
        <v>498220</v>
      </c>
      <c r="V38" s="190">
        <f>ROUND(V93*Содержание!$H$8*(1+$H$14)*(1-$H$15)*(1-$H$16),0)</f>
        <v>505193</v>
      </c>
      <c r="W38" s="190">
        <f>ROUND(W93*Содержание!$H$8*(1+$H$14)*(1-$H$15)*(1-$H$16),0)</f>
        <v>525973</v>
      </c>
      <c r="X38" s="190">
        <f>ROUND(X93*Содержание!$H$8*(1+$H$14)*(1-$H$15)*(1-$H$16),0)</f>
        <v>533492</v>
      </c>
      <c r="Y38" s="190">
        <f>ROUND(Y93*Содержание!$H$8*(1+$H$14)*(1-$H$15)*(1-$H$16),0)</f>
        <v>541152</v>
      </c>
      <c r="Z38" s="190">
        <f>ROUND(Z93*Содержание!$H$8*(1+$H$14)*(1-$H$15)*(1-$H$16),0)</f>
        <v>542792</v>
      </c>
      <c r="AA38" s="190">
        <f>ROUND(AA93*Содержание!$H$8*(1+$H$14)*(1-$H$15)*(1-$H$16),0)</f>
        <v>544842</v>
      </c>
      <c r="AB38" s="190">
        <f>ROUND(AB93*Содержание!$H$8*(1+$H$14)*(1-$H$15)*(1-$H$16),0)</f>
        <v>565488</v>
      </c>
      <c r="AC38" s="190">
        <f>ROUND(AC93*Содержание!$H$8*(1+$H$14)*(1-$H$15)*(1-$H$16),0)</f>
        <v>569043</v>
      </c>
      <c r="AD38" s="190">
        <f>ROUND(AD93*Содержание!$H$8*(1+$H$14)*(1-$H$15)*(1-$H$16),0)</f>
        <v>572186</v>
      </c>
      <c r="AE38" s="190">
        <f>ROUND(AE93*Содержание!$H$8*(1+$H$14)*(1-$H$15)*(1-$H$16),0)</f>
        <v>632484</v>
      </c>
      <c r="AF38" s="190">
        <f>ROUND(AF93*Содержание!$H$8*(1+$H$14)*(1-$H$15)*(1-$H$16),0)</f>
        <v>650257</v>
      </c>
      <c r="AG38" s="190">
        <f>ROUND(AG93*Содержание!$H$8*(1+$H$14)*(1-$H$15)*(1-$H$16),0)</f>
        <v>656682</v>
      </c>
      <c r="AH38" s="190">
        <f>ROUND(AH93*Содержание!$H$8*(1+$H$14)*(1-$H$15)*(1-$H$16),0)</f>
        <v>697563</v>
      </c>
      <c r="AI38" s="190">
        <f>ROUND(AI93*Содержание!$H$8*(1+$H$14)*(1-$H$15)*(1-$H$16),0)</f>
        <v>713013</v>
      </c>
      <c r="AJ38" s="190">
        <f>ROUND(AJ93*Содержание!$H$8*(1+$H$14)*(1-$H$15)*(1-$H$16),0)</f>
        <v>729417</v>
      </c>
      <c r="AK38" s="190">
        <f>ROUND(AK93*Содержание!$H$8*(1+$H$14)*(1-$H$15)*(1-$H$16),0)</f>
        <v>741314</v>
      </c>
      <c r="AL38" s="190">
        <f>ROUND(AL93*Содержание!$H$8*(1+$H$14)*(1-$H$15)*(1-$H$16),0)</f>
        <v>756761</v>
      </c>
      <c r="AM38" s="190">
        <f>ROUND(AM93*Содержание!$H$8*(1+$H$14)*(1-$H$15)*(1-$H$16),0)</f>
        <v>774263</v>
      </c>
      <c r="AN38" s="190">
        <f>ROUND(AN93*Содержание!$H$8*(1+$H$14)*(1-$H$15)*(1-$H$16),0)</f>
        <v>775632</v>
      </c>
      <c r="AO38" s="190">
        <f>ROUND(AO93*Содержание!$H$8*(1+$H$14)*(1-$H$15)*(1-$H$16),0)</f>
        <v>777272</v>
      </c>
      <c r="AP38" s="77"/>
      <c r="AQ38" s="119" t="s">
        <v>296</v>
      </c>
      <c r="AR38" s="13"/>
      <c r="AS38" s="103"/>
      <c r="AT38" s="103"/>
      <c r="AU38" s="103"/>
      <c r="AV38" s="119" t="s">
        <v>289</v>
      </c>
      <c r="AW38" s="103"/>
      <c r="AX38" s="103"/>
      <c r="AY38" s="103"/>
      <c r="AZ38" s="103"/>
    </row>
    <row r="39" spans="1:52">
      <c r="A39" s="181">
        <v>4125</v>
      </c>
      <c r="B39" s="190">
        <f>ROUND(B94*Содержание!$H$8*(1+$H$14)*(1-$H$15)*(1-$H$16),0)</f>
        <v>270674</v>
      </c>
      <c r="C39" s="190">
        <f>ROUND(C94*Содержание!$H$8*(1+$H$14)*(1-$H$15)*(1-$H$16),0)</f>
        <v>277108</v>
      </c>
      <c r="D39" s="190">
        <f>ROUND(D94*Содержание!$H$8*(1+$H$14)*(1-$H$15)*(1-$H$16),0)</f>
        <v>283541</v>
      </c>
      <c r="E39" s="190">
        <f>ROUND(E94*Содержание!$H$8*(1+$H$14)*(1-$H$15)*(1-$H$16),0)</f>
        <v>294092</v>
      </c>
      <c r="F39" s="190">
        <f>ROUND(F94*Содержание!$H$8*(1+$H$14)*(1-$H$15)*(1-$H$16),0)</f>
        <v>312229</v>
      </c>
      <c r="G39" s="190">
        <f>ROUND(G94*Содержание!$H$8*(1+$H$14)*(1-$H$15)*(1-$H$16),0)</f>
        <v>333715</v>
      </c>
      <c r="H39" s="190">
        <f>ROUND(H94*Содержание!$H$8*(1+$H$14)*(1-$H$15)*(1-$H$16),0)</f>
        <v>341047</v>
      </c>
      <c r="I39" s="190">
        <f>ROUND(I94*Содержание!$H$8*(1+$H$14)*(1-$H$15)*(1-$H$16),0)</f>
        <v>352611</v>
      </c>
      <c r="J39" s="190">
        <f>ROUND(J94*Содержание!$H$8*(1+$H$14)*(1-$H$15)*(1-$H$16),0)</f>
        <v>374367</v>
      </c>
      <c r="K39" s="190">
        <f>ROUND(K94*Содержание!$H$8*(1+$H$14)*(1-$H$15)*(1-$H$16),0)</f>
        <v>380412</v>
      </c>
      <c r="L39" s="190">
        <f>ROUND(L94*Содержание!$H$8*(1+$H$14)*(1-$H$15)*(1-$H$16),0)</f>
        <v>388005</v>
      </c>
      <c r="M39" s="190">
        <f>ROUND(M94*Содержание!$H$8*(1+$H$14)*(1-$H$15)*(1-$H$16),0)</f>
        <v>403879</v>
      </c>
      <c r="N39" s="190">
        <f>ROUND(N94*Содержание!$H$8*(1+$H$14)*(1-$H$15)*(1-$H$16),0)</f>
        <v>417977</v>
      </c>
      <c r="O39" s="190">
        <f>ROUND(O94*Содержание!$H$8*(1+$H$14)*(1-$H$15)*(1-$H$16),0)</f>
        <v>440362</v>
      </c>
      <c r="P39" s="190">
        <f>ROUND(P94*Содержание!$H$8*(1+$H$14)*(1-$H$15)*(1-$H$16),0)</f>
        <v>449884</v>
      </c>
      <c r="Q39" s="190">
        <f>ROUND(Q94*Содержание!$H$8*(1+$H$14)*(1-$H$15)*(1-$H$16),0)</f>
        <v>458633</v>
      </c>
      <c r="R39" s="190">
        <f>ROUND(R94*Содержание!$H$8*(1+$H$14)*(1-$H$15)*(1-$H$16),0)</f>
        <v>479763</v>
      </c>
      <c r="S39" s="190">
        <f>ROUND(S94*Содержание!$H$8*(1+$H$14)*(1-$H$15)*(1-$H$16),0)</f>
        <v>487963</v>
      </c>
      <c r="T39" s="190">
        <f>ROUND(T94*Содержание!$H$8*(1+$H$14)*(1-$H$15)*(1-$H$16),0)</f>
        <v>494940</v>
      </c>
      <c r="U39" s="190">
        <f>ROUND(U94*Содержание!$H$8*(1+$H$14)*(1-$H$15)*(1-$H$16),0)</f>
        <v>515856</v>
      </c>
      <c r="V39" s="190">
        <f>ROUND(V94*Содержание!$H$8*(1+$H$14)*(1-$H$15)*(1-$H$16),0)</f>
        <v>522695</v>
      </c>
      <c r="W39" s="190">
        <f>ROUND(W94*Содержание!$H$8*(1+$H$14)*(1-$H$15)*(1-$H$16),0)</f>
        <v>540195</v>
      </c>
      <c r="X39" s="190">
        <f>ROUND(X94*Содержание!$H$8*(1+$H$14)*(1-$H$15)*(1-$H$16),0)</f>
        <v>552499</v>
      </c>
      <c r="Y39" s="190">
        <f>ROUND(Y94*Содержание!$H$8*(1+$H$14)*(1-$H$15)*(1-$H$16),0)</f>
        <v>559881</v>
      </c>
      <c r="Z39" s="190">
        <f>ROUND(Z94*Содержание!$H$8*(1+$H$14)*(1-$H$15)*(1-$H$16),0)</f>
        <v>561248</v>
      </c>
      <c r="AA39" s="190">
        <f>ROUND(AA94*Содержание!$H$8*(1+$H$14)*(1-$H$15)*(1-$H$16),0)</f>
        <v>563846</v>
      </c>
      <c r="AB39" s="190">
        <f>ROUND(AB94*Содержание!$H$8*(1+$H$14)*(1-$H$15)*(1-$H$16),0)</f>
        <v>565624</v>
      </c>
      <c r="AC39" s="190">
        <f>ROUND(AC94*Содержание!$H$8*(1+$H$14)*(1-$H$15)*(1-$H$16),0)</f>
        <v>574238</v>
      </c>
      <c r="AD39" s="190">
        <f>ROUND(AD94*Содержание!$H$8*(1+$H$14)*(1-$H$15)*(1-$H$16),0)</f>
        <v>620587</v>
      </c>
      <c r="AE39" s="190">
        <f>ROUND(AE94*Содержание!$H$8*(1+$H$14)*(1-$H$15)*(1-$H$16),0)</f>
        <v>651759</v>
      </c>
      <c r="AF39" s="190">
        <f>ROUND(AF94*Содержание!$H$8*(1+$H$14)*(1-$H$15)*(1-$H$16),0)</f>
        <v>657638</v>
      </c>
      <c r="AG39" s="190">
        <f>ROUND(AG94*Содержание!$H$8*(1+$H$14)*(1-$H$15)*(1-$H$16),0)</f>
        <v>664202</v>
      </c>
      <c r="AH39" s="190">
        <f>ROUND(AH94*Содержание!$H$8*(1+$H$14)*(1-$H$15)*(1-$H$16),0)</f>
        <v>714651</v>
      </c>
      <c r="AI39" s="190">
        <f>ROUND(AI94*Содержание!$H$8*(1+$H$14)*(1-$H$15)*(1-$H$16),0)</f>
        <v>716020</v>
      </c>
      <c r="AJ39" s="190">
        <f>ROUND(AJ94*Содержание!$H$8*(1+$H$14)*(1-$H$15)*(1-$H$16),0)</f>
        <v>729965</v>
      </c>
      <c r="AK39" s="190">
        <f>ROUND(AK94*Содержание!$H$8*(1+$H$14)*(1-$H$15)*(1-$H$16),0)</f>
        <v>750473</v>
      </c>
      <c r="AL39" s="190">
        <f>ROUND(AL94*Содержание!$H$8*(1+$H$14)*(1-$H$15)*(1-$H$16),0)</f>
        <v>757585</v>
      </c>
      <c r="AM39" s="190">
        <f>ROUND(AM94*Содержание!$H$8*(1+$H$14)*(1-$H$15)*(1-$H$16),0)</f>
        <v>774675</v>
      </c>
      <c r="AN39" s="190">
        <f>ROUND(AN94*Содержание!$H$8*(1+$H$14)*(1-$H$15)*(1-$H$16),0)</f>
        <v>775768</v>
      </c>
      <c r="AO39" s="190">
        <f>ROUND(AO94*Содержание!$H$8*(1+$H$14)*(1-$H$15)*(1-$H$16),0)</f>
        <v>812409</v>
      </c>
      <c r="AP39" s="77"/>
      <c r="AQ39" s="1"/>
      <c r="AR39" s="1"/>
      <c r="AS39" s="1"/>
      <c r="AT39" s="1"/>
      <c r="AU39" s="1"/>
      <c r="AV39" s="1"/>
      <c r="AW39" s="103"/>
      <c r="AX39" s="103"/>
      <c r="AY39" s="103"/>
      <c r="AZ39" s="103"/>
    </row>
    <row r="40" spans="1:52">
      <c r="A40" s="181">
        <v>4250</v>
      </c>
      <c r="B40" s="190">
        <f>ROUND(B95*Содержание!$H$8*(1+$H$14)*(1-$H$15)*(1-$H$16),0)</f>
        <v>274151</v>
      </c>
      <c r="C40" s="190">
        <f>ROUND(C95*Содержание!$H$8*(1+$H$14)*(1-$H$15)*(1-$H$16),0)</f>
        <v>280711</v>
      </c>
      <c r="D40" s="190">
        <f>ROUND(D95*Содержание!$H$8*(1+$H$14)*(1-$H$15)*(1-$H$16),0)</f>
        <v>287272</v>
      </c>
      <c r="E40" s="190">
        <f>ROUND(E95*Содержание!$H$8*(1+$H$14)*(1-$H$15)*(1-$H$16),0)</f>
        <v>305849</v>
      </c>
      <c r="F40" s="190">
        <f>ROUND(F95*Содержание!$H$8*(1+$H$14)*(1-$H$15)*(1-$H$16),0)</f>
        <v>319386</v>
      </c>
      <c r="G40" s="190">
        <f>ROUND(G95*Содержание!$H$8*(1+$H$14)*(1-$H$15)*(1-$H$16),0)</f>
        <v>337832</v>
      </c>
      <c r="H40" s="190">
        <f>ROUND(H95*Содержание!$H$8*(1+$H$14)*(1-$H$15)*(1-$H$16),0)</f>
        <v>345165</v>
      </c>
      <c r="I40" s="190">
        <f>ROUND(I95*Содержание!$H$8*(1+$H$14)*(1-$H$15)*(1-$H$16),0)</f>
        <v>356436</v>
      </c>
      <c r="J40" s="190">
        <f>ROUND(J95*Содержание!$H$8*(1+$H$14)*(1-$H$15)*(1-$H$16),0)</f>
        <v>378870</v>
      </c>
      <c r="K40" s="190">
        <f>ROUND(K95*Содержание!$H$8*(1+$H$14)*(1-$H$15)*(1-$H$16),0)</f>
        <v>385045</v>
      </c>
      <c r="L40" s="190">
        <f>ROUND(L95*Содержание!$H$8*(1+$H$14)*(1-$H$15)*(1-$H$16),0)</f>
        <v>392766</v>
      </c>
      <c r="M40" s="190">
        <f>ROUND(M95*Содержание!$H$8*(1+$H$14)*(1-$H$15)*(1-$H$16),0)</f>
        <v>408257</v>
      </c>
      <c r="N40" s="190">
        <f>ROUND(N95*Содержание!$H$8*(1+$H$14)*(1-$H$15)*(1-$H$16),0)</f>
        <v>422997</v>
      </c>
      <c r="O40" s="190">
        <f>ROUND(O95*Содержание!$H$8*(1+$H$14)*(1-$H$15)*(1-$H$16),0)</f>
        <v>445509</v>
      </c>
      <c r="P40" s="190">
        <f>ROUND(P95*Содержание!$H$8*(1+$H$14)*(1-$H$15)*(1-$H$16),0)</f>
        <v>454000</v>
      </c>
      <c r="Q40" s="190">
        <f>ROUND(Q95*Содержание!$H$8*(1+$H$14)*(1-$H$15)*(1-$H$16),0)</f>
        <v>462621</v>
      </c>
      <c r="R40" s="190">
        <f>ROUND(R95*Содержание!$H$8*(1+$H$14)*(1-$H$15)*(1-$H$16),0)</f>
        <v>483591</v>
      </c>
      <c r="S40" s="190">
        <f>ROUND(S95*Содержание!$H$8*(1+$H$14)*(1-$H$15)*(1-$H$16),0)</f>
        <v>492067</v>
      </c>
      <c r="T40" s="190">
        <f>ROUND(T95*Содержание!$H$8*(1+$H$14)*(1-$H$15)*(1-$H$16),0)</f>
        <v>499312</v>
      </c>
      <c r="U40" s="190">
        <f>ROUND(U95*Содержание!$H$8*(1+$H$14)*(1-$H$15)*(1-$H$16),0)</f>
        <v>522695</v>
      </c>
      <c r="V40" s="190">
        <f>ROUND(V95*Содержание!$H$8*(1+$H$14)*(1-$H$15)*(1-$H$16),0)</f>
        <v>529118</v>
      </c>
      <c r="W40" s="190">
        <f>ROUND(W95*Содержание!$H$8*(1+$H$14)*(1-$H$15)*(1-$H$16),0)</f>
        <v>551404</v>
      </c>
      <c r="X40" s="190">
        <f>ROUND(X95*Содержание!$H$8*(1+$H$14)*(1-$H$15)*(1-$H$16),0)</f>
        <v>558651</v>
      </c>
      <c r="Y40" s="190">
        <f>ROUND(Y95*Содержание!$H$8*(1+$H$14)*(1-$H$15)*(1-$H$16),0)</f>
        <v>566307</v>
      </c>
      <c r="Z40" s="190">
        <f>ROUND(Z95*Содержание!$H$8*(1+$H$14)*(1-$H$15)*(1-$H$16),0)</f>
        <v>569043</v>
      </c>
      <c r="AA40" s="190">
        <f>ROUND(AA95*Содержание!$H$8*(1+$H$14)*(1-$H$15)*(1-$H$16),0)</f>
        <v>571504</v>
      </c>
      <c r="AB40" s="190">
        <f>ROUND(AB95*Содержание!$H$8*(1+$H$14)*(1-$H$15)*(1-$H$16),0)</f>
        <v>577519</v>
      </c>
      <c r="AC40" s="190">
        <f>ROUND(AC95*Содержание!$H$8*(1+$H$14)*(1-$H$15)*(1-$H$16),0)</f>
        <v>622501</v>
      </c>
      <c r="AD40" s="190">
        <f>ROUND(AD95*Содержание!$H$8*(1+$H$14)*(1-$H$15)*(1-$H$16),0)</f>
        <v>652171</v>
      </c>
      <c r="AE40" s="190">
        <f>ROUND(AE95*Содержание!$H$8*(1+$H$14)*(1-$H$15)*(1-$H$16),0)</f>
        <v>660921</v>
      </c>
      <c r="AF40" s="190">
        <f>ROUND(AF95*Содержание!$H$8*(1+$H$14)*(1-$H$15)*(1-$H$16),0)</f>
        <v>694145</v>
      </c>
      <c r="AG40" s="190">
        <f>ROUND(AG95*Содержание!$H$8*(1+$H$14)*(1-$H$15)*(1-$H$16),0)</f>
        <v>700844</v>
      </c>
      <c r="AH40" s="190">
        <f>ROUND(AH95*Содержание!$H$8*(1+$H$14)*(1-$H$15)*(1-$H$16),0)</f>
        <v>715745</v>
      </c>
      <c r="AI40" s="190">
        <f>ROUND(AI95*Содержание!$H$8*(1+$H$14)*(1-$H$15)*(1-$H$16),0)</f>
        <v>731058</v>
      </c>
      <c r="AJ40" s="190">
        <f>ROUND(AJ95*Содержание!$H$8*(1+$H$14)*(1-$H$15)*(1-$H$16),0)</f>
        <v>738848</v>
      </c>
      <c r="AK40" s="190">
        <f>ROUND(AK95*Содержание!$H$8*(1+$H$14)*(1-$H$15)*(1-$H$16),0)</f>
        <v>759086</v>
      </c>
      <c r="AL40" s="190">
        <f>ROUND(AL95*Содержание!$H$8*(1+$H$14)*(1-$H$15)*(1-$H$16),0)</f>
        <v>768930</v>
      </c>
      <c r="AM40" s="190">
        <f>ROUND(AM95*Содержание!$H$8*(1+$H$14)*(1-$H$15)*(1-$H$16),0)</f>
        <v>775632</v>
      </c>
      <c r="AN40" s="190">
        <f>ROUND(AN95*Содержание!$H$8*(1+$H$14)*(1-$H$15)*(1-$H$16),0)</f>
        <v>815419</v>
      </c>
      <c r="AO40" s="190">
        <f>ROUND(AO95*Содержание!$H$8*(1+$H$14)*(1-$H$15)*(1-$H$16),0)</f>
        <v>815828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181">
        <v>4375</v>
      </c>
      <c r="B41" s="190">
        <f>ROUND(B96*Содержание!$H$8*(1+$H$14)*(1-$H$15)*(1-$H$16),0)</f>
        <v>277622</v>
      </c>
      <c r="C41" s="190">
        <f>ROUND(C96*Содержание!$H$8*(1+$H$14)*(1-$H$15)*(1-$H$16),0)</f>
        <v>283801</v>
      </c>
      <c r="D41" s="190">
        <f>ROUND(D96*Содержание!$H$8*(1+$H$14)*(1-$H$15)*(1-$H$16),0)</f>
        <v>289972</v>
      </c>
      <c r="E41" s="190">
        <f>ROUND(E96*Содержание!$H$8*(1+$H$14)*(1-$H$15)*(1-$H$16),0)</f>
        <v>307765</v>
      </c>
      <c r="F41" s="190">
        <f>ROUND(F96*Содержание!$H$8*(1+$H$14)*(1-$H$15)*(1-$H$16),0)</f>
        <v>321710</v>
      </c>
      <c r="G41" s="190">
        <f>ROUND(G96*Содержание!$H$8*(1+$H$14)*(1-$H$15)*(1-$H$16),0)</f>
        <v>340147</v>
      </c>
      <c r="H41" s="190">
        <f>ROUND(H96*Содержание!$H$8*(1+$H$14)*(1-$H$15)*(1-$H$16),0)</f>
        <v>348382</v>
      </c>
      <c r="I41" s="190">
        <f>ROUND(I96*Содержание!$H$8*(1+$H$14)*(1-$H$15)*(1-$H$16),0)</f>
        <v>360812</v>
      </c>
      <c r="J41" s="190">
        <f>ROUND(J96*Содержание!$H$8*(1+$H$14)*(1-$H$15)*(1-$H$16),0)</f>
        <v>383500</v>
      </c>
      <c r="K41" s="190">
        <f>ROUND(K96*Содержание!$H$8*(1+$H$14)*(1-$H$15)*(1-$H$16),0)</f>
        <v>389934</v>
      </c>
      <c r="L41" s="190">
        <f>ROUND(L96*Содержание!$H$8*(1+$H$14)*(1-$H$15)*(1-$H$16),0)</f>
        <v>397653</v>
      </c>
      <c r="M41" s="190">
        <f>ROUND(M96*Содержание!$H$8*(1+$H$14)*(1-$H$15)*(1-$H$16),0)</f>
        <v>413588</v>
      </c>
      <c r="N41" s="190">
        <f>ROUND(N96*Содержание!$H$8*(1+$H$14)*(1-$H$15)*(1-$H$16),0)</f>
        <v>428529</v>
      </c>
      <c r="O41" s="190">
        <f>ROUND(O96*Содержание!$H$8*(1+$H$14)*(1-$H$15)*(1-$H$16),0)</f>
        <v>451299</v>
      </c>
      <c r="P41" s="190">
        <f>ROUND(P96*Содержание!$H$8*(1+$H$14)*(1-$H$15)*(1-$H$16),0)</f>
        <v>459919</v>
      </c>
      <c r="Q41" s="190">
        <f>ROUND(Q96*Содержание!$H$8*(1+$H$14)*(1-$H$15)*(1-$H$16),0)</f>
        <v>482494</v>
      </c>
      <c r="R41" s="190">
        <f>ROUND(R96*Содержание!$H$8*(1+$H$14)*(1-$H$15)*(1-$H$16),0)</f>
        <v>488649</v>
      </c>
      <c r="S41" s="190">
        <f>ROUND(S96*Содержание!$H$8*(1+$H$14)*(1-$H$15)*(1-$H$16),0)</f>
        <v>497945</v>
      </c>
      <c r="T41" s="190">
        <f>ROUND(T96*Содержание!$H$8*(1+$H$14)*(1-$H$15)*(1-$H$16),0)</f>
        <v>505739</v>
      </c>
      <c r="U41" s="190">
        <f>ROUND(U96*Содержание!$H$8*(1+$H$14)*(1-$H$15)*(1-$H$16),0)</f>
        <v>528846</v>
      </c>
      <c r="V41" s="190">
        <f>ROUND(V96*Содержание!$H$8*(1+$H$14)*(1-$H$15)*(1-$H$16),0)</f>
        <v>535816</v>
      </c>
      <c r="W41" s="190">
        <f>ROUND(W96*Содержание!$H$8*(1+$H$14)*(1-$H$15)*(1-$H$16),0)</f>
        <v>553188</v>
      </c>
      <c r="X41" s="190">
        <f>ROUND(X96*Содержание!$H$8*(1+$H$14)*(1-$H$15)*(1-$H$16),0)</f>
        <v>561037</v>
      </c>
      <c r="Y41" s="190">
        <f>ROUND(Y96*Содержание!$H$8*(1+$H$14)*(1-$H$15)*(1-$H$16),0)</f>
        <v>590097</v>
      </c>
      <c r="Z41" s="190">
        <f>ROUND(Z96*Содержание!$H$8*(1+$H$14)*(1-$H$15)*(1-$H$16),0)</f>
        <v>584218</v>
      </c>
      <c r="AA41" s="190">
        <f>ROUND(AA96*Содержание!$H$8*(1+$H$14)*(1-$H$15)*(1-$H$16),0)</f>
        <v>592941</v>
      </c>
      <c r="AB41" s="190">
        <f>ROUND(AB96*Содержание!$H$8*(1+$H$14)*(1-$H$15)*(1-$H$16),0)</f>
        <v>622774</v>
      </c>
      <c r="AC41" s="190">
        <f>ROUND(AC96*Содержание!$H$8*(1+$H$14)*(1-$H$15)*(1-$H$16),0)</f>
        <v>655177</v>
      </c>
      <c r="AD41" s="190">
        <f>ROUND(AD96*Содержание!$H$8*(1+$H$14)*(1-$H$15)*(1-$H$16),0)</f>
        <v>662285</v>
      </c>
      <c r="AE41" s="190">
        <f>ROUND(AE96*Содержание!$H$8*(1+$H$14)*(1-$H$15)*(1-$H$16),0)</f>
        <v>698243</v>
      </c>
      <c r="AF41" s="190">
        <f>ROUND(AF96*Содержание!$H$8*(1+$H$14)*(1-$H$15)*(1-$H$16),0)</f>
        <v>702486</v>
      </c>
      <c r="AG41" s="190">
        <f>ROUND(AG96*Содержание!$H$8*(1+$H$14)*(1-$H$15)*(1-$H$16),0)</f>
        <v>711099</v>
      </c>
      <c r="AH41" s="190">
        <f>ROUND(AH96*Содержание!$H$8*(1+$H$14)*(1-$H$15)*(1-$H$16),0)</f>
        <v>756761</v>
      </c>
      <c r="AI41" s="190">
        <f>ROUND(AI96*Содержание!$H$8*(1+$H$14)*(1-$H$15)*(1-$H$16),0)</f>
        <v>757717</v>
      </c>
      <c r="AJ41" s="190">
        <f>ROUND(AJ96*Содержание!$H$8*(1+$H$14)*(1-$H$15)*(1-$H$16),0)</f>
        <v>759086</v>
      </c>
      <c r="AK41" s="190">
        <f>ROUND(AK96*Содержание!$H$8*(1+$H$14)*(1-$H$15)*(1-$H$16),0)</f>
        <v>768247</v>
      </c>
      <c r="AL41" s="190">
        <f>ROUND(AL96*Содержание!$H$8*(1+$H$14)*(1-$H$15)*(1-$H$16),0)</f>
        <v>777546</v>
      </c>
      <c r="AM41" s="190">
        <f>ROUND(AM96*Содержание!$H$8*(1+$H$14)*(1-$H$15)*(1-$H$16),0)</f>
        <v>809129</v>
      </c>
      <c r="AN41" s="190">
        <f>ROUND(AN96*Содержание!$H$8*(1+$H$14)*(1-$H$15)*(1-$H$16),0)</f>
        <v>815691</v>
      </c>
      <c r="AO41" s="190">
        <f>ROUND(AO96*Содержание!$H$8*(1+$H$14)*(1-$H$15)*(1-$H$16),0)</f>
        <v>816785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181">
        <v>4500</v>
      </c>
      <c r="B42" s="190">
        <f>ROUND(B97*Содержание!$H$8*(1+$H$14)*(1-$H$15)*(1-$H$16),0)</f>
        <v>296665</v>
      </c>
      <c r="C42" s="190">
        <f>ROUND(C97*Содержание!$H$8*(1+$H$14)*(1-$H$15)*(1-$H$16),0)</f>
        <v>303997</v>
      </c>
      <c r="D42" s="190">
        <f>ROUND(D97*Содержание!$H$8*(1+$H$14)*(1-$H$15)*(1-$H$16),0)</f>
        <v>311713</v>
      </c>
      <c r="E42" s="190">
        <f>ROUND(E97*Содержание!$H$8*(1+$H$14)*(1-$H$15)*(1-$H$16),0)</f>
        <v>322256</v>
      </c>
      <c r="F42" s="190">
        <f>ROUND(F97*Содержание!$H$8*(1+$H$14)*(1-$H$15)*(1-$H$16),0)</f>
        <v>344266</v>
      </c>
      <c r="G42" s="190">
        <f>ROUND(G97*Содержание!$H$8*(1+$H$14)*(1-$H$15)*(1-$H$16),0)</f>
        <v>368963</v>
      </c>
      <c r="H42" s="190">
        <f>ROUND(H97*Содержание!$H$8*(1+$H$14)*(1-$H$15)*(1-$H$16),0)</f>
        <v>376426</v>
      </c>
      <c r="I42" s="190">
        <f>ROUND(I97*Содержание!$H$8*(1+$H$14)*(1-$H$15)*(1-$H$16),0)</f>
        <v>386925</v>
      </c>
      <c r="J42" s="190">
        <f>ROUND(J97*Содержание!$H$8*(1+$H$14)*(1-$H$15)*(1-$H$16),0)</f>
        <v>414248</v>
      </c>
      <c r="K42" s="190">
        <f>ROUND(K97*Содержание!$H$8*(1+$H$14)*(1-$H$15)*(1-$H$16),0)</f>
        <v>422225</v>
      </c>
      <c r="L42" s="190">
        <f>ROUND(L97*Содержание!$H$8*(1+$H$14)*(1-$H$15)*(1-$H$16),0)</f>
        <v>431487</v>
      </c>
      <c r="M42" s="190">
        <f>ROUND(M97*Содержание!$H$8*(1+$H$14)*(1-$H$15)*(1-$H$16),0)</f>
        <v>440234</v>
      </c>
      <c r="N42" s="190">
        <f>ROUND(N97*Содержание!$H$8*(1+$H$14)*(1-$H$15)*(1-$H$16),0)</f>
        <v>465837</v>
      </c>
      <c r="O42" s="190">
        <f>ROUND(O97*Содержание!$H$8*(1+$H$14)*(1-$H$15)*(1-$H$16),0)</f>
        <v>491952</v>
      </c>
      <c r="P42" s="190">
        <f>ROUND(P97*Содержание!$H$8*(1+$H$14)*(1-$H$15)*(1-$H$16),0)</f>
        <v>500313</v>
      </c>
      <c r="Q42" s="190">
        <f>ROUND(Q97*Содержание!$H$8*(1+$H$14)*(1-$H$15)*(1-$H$16),0)</f>
        <v>508675</v>
      </c>
      <c r="R42" s="190">
        <f>ROUND(R97*Содержание!$H$8*(1+$H$14)*(1-$H$15)*(1-$H$16),0)</f>
        <v>526815</v>
      </c>
      <c r="S42" s="190">
        <f>ROUND(S97*Содержание!$H$8*(1+$H$14)*(1-$H$15)*(1-$H$16),0)</f>
        <v>535950</v>
      </c>
      <c r="T42" s="190">
        <f>ROUND(T97*Содержание!$H$8*(1+$H$14)*(1-$H$15)*(1-$H$16),0)</f>
        <v>544053</v>
      </c>
      <c r="U42" s="190">
        <f>ROUND(U97*Содержание!$H$8*(1+$H$14)*(1-$H$15)*(1-$H$16),0)</f>
        <v>561387</v>
      </c>
      <c r="V42" s="190">
        <f>ROUND(V97*Содержание!$H$8*(1+$H$14)*(1-$H$15)*(1-$H$16),0)</f>
        <v>580528</v>
      </c>
      <c r="W42" s="190">
        <f>ROUND(W97*Содержание!$H$8*(1+$H$14)*(1-$H$15)*(1-$H$16),0)</f>
        <v>602076</v>
      </c>
      <c r="X42" s="190">
        <f>ROUND(X97*Содержание!$H$8*(1+$H$14)*(1-$H$15)*(1-$H$16),0)</f>
        <v>610052</v>
      </c>
      <c r="Y42" s="190">
        <f>ROUND(Y97*Содержание!$H$8*(1+$H$14)*(1-$H$15)*(1-$H$16),0)</f>
        <v>621271</v>
      </c>
      <c r="Z42" s="190">
        <f>ROUND(Z97*Содержание!$H$8*(1+$H$14)*(1-$H$15)*(1-$H$16),0)</f>
        <v>644788</v>
      </c>
      <c r="AA42" s="190">
        <f>ROUND(AA97*Содержание!$H$8*(1+$H$14)*(1-$H$15)*(1-$H$16),0)</f>
        <v>665981</v>
      </c>
      <c r="AB42" s="190">
        <f>ROUND(AB97*Содержание!$H$8*(1+$H$14)*(1-$H$15)*(1-$H$16),0)</f>
        <v>699885</v>
      </c>
      <c r="AC42" s="190">
        <f>ROUND(AC97*Содержание!$H$8*(1+$H$14)*(1-$H$15)*(1-$H$16),0)</f>
        <v>706859</v>
      </c>
      <c r="AD42" s="190">
        <f>ROUND(AD97*Содержание!$H$8*(1+$H$14)*(1-$H$15)*(1-$H$16),0)</f>
        <v>716977</v>
      </c>
      <c r="AE42" s="190">
        <f>ROUND(AE97*Содержание!$H$8*(1+$H$14)*(1-$H$15)*(1-$H$16),0)</f>
        <v>725591</v>
      </c>
      <c r="AF42" s="190">
        <f>ROUND(AF97*Содержание!$H$8*(1+$H$14)*(1-$H$15)*(1-$H$16),0)</f>
        <v>730238</v>
      </c>
      <c r="AG42" s="190">
        <f>ROUND(AG97*Содержание!$H$8*(1+$H$14)*(1-$H$15)*(1-$H$16),0)</f>
        <v>752663</v>
      </c>
      <c r="AH42" s="190">
        <f>ROUND(AH97*Содержание!$H$8*(1+$H$14)*(1-$H$15)*(1-$H$16),0)</f>
        <v>768658</v>
      </c>
      <c r="AI42" s="190">
        <f>ROUND(AI97*Содержание!$H$8*(1+$H$14)*(1-$H$15)*(1-$H$16),0)</f>
        <v>770435</v>
      </c>
      <c r="AJ42" s="190">
        <f>ROUND(AJ97*Содержание!$H$8*(1+$H$14)*(1-$H$15)*(1-$H$16),0)</f>
        <v>817877</v>
      </c>
      <c r="AK42" s="190">
        <f>ROUND(AK97*Содержание!$H$8*(1+$H$14)*(1-$H$15)*(1-$H$16),0)</f>
        <v>819109</v>
      </c>
      <c r="AL42" s="190">
        <f>ROUND(AL97*Содержание!$H$8*(1+$H$14)*(1-$H$15)*(1-$H$16),0)</f>
        <v>825398</v>
      </c>
      <c r="AM42" s="190">
        <f>ROUND(AM97*Содержание!$H$8*(1+$H$14)*(1-$H$15)*(1-$H$16),0)</f>
        <v>837977</v>
      </c>
      <c r="AN42" s="190">
        <f>ROUND(AN97*Содержание!$H$8*(1+$H$14)*(1-$H$15)*(1-$H$16),0)</f>
        <v>843172</v>
      </c>
      <c r="AO42" s="190">
        <f>ROUND(AO97*Содержание!$H$8*(1+$H$14)*(1-$H$15)*(1-$H$16),0)</f>
        <v>868466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181">
        <v>4625</v>
      </c>
      <c r="B43" s="190">
        <f>ROUND(B98*Содержание!$H$8*(1+$H$14)*(1-$H$15)*(1-$H$16),0)</f>
        <v>300137</v>
      </c>
      <c r="C43" s="190">
        <f>ROUND(C98*Содержание!$H$8*(1+$H$14)*(1-$H$15)*(1-$H$16),0)</f>
        <v>307341</v>
      </c>
      <c r="D43" s="190">
        <f>ROUND(D98*Содержание!$H$8*(1+$H$14)*(1-$H$15)*(1-$H$16),0)</f>
        <v>314935</v>
      </c>
      <c r="E43" s="190">
        <f>ROUND(E98*Содержание!$H$8*(1+$H$14)*(1-$H$15)*(1-$H$16),0)</f>
        <v>326084</v>
      </c>
      <c r="F43" s="190">
        <f>ROUND(F98*Содержание!$H$8*(1+$H$14)*(1-$H$15)*(1-$H$16),0)</f>
        <v>348123</v>
      </c>
      <c r="G43" s="190">
        <f>ROUND(G98*Содержание!$H$8*(1+$H$14)*(1-$H$15)*(1-$H$16),0)</f>
        <v>372826</v>
      </c>
      <c r="H43" s="190">
        <f>ROUND(H98*Содержание!$H$8*(1+$H$14)*(1-$H$15)*(1-$H$16),0)</f>
        <v>380670</v>
      </c>
      <c r="I43" s="190">
        <f>ROUND(I98*Содержание!$H$8*(1+$H$14)*(1-$H$15)*(1-$H$16),0)</f>
        <v>392941</v>
      </c>
      <c r="J43" s="190">
        <f>ROUND(J98*Содержание!$H$8*(1+$H$14)*(1-$H$15)*(1-$H$16),0)</f>
        <v>418752</v>
      </c>
      <c r="K43" s="190">
        <f>ROUND(K98*Содержание!$H$8*(1+$H$14)*(1-$H$15)*(1-$H$16),0)</f>
        <v>425571</v>
      </c>
      <c r="L43" s="190">
        <f>ROUND(L98*Содержание!$H$8*(1+$H$14)*(1-$H$15)*(1-$H$16),0)</f>
        <v>435219</v>
      </c>
      <c r="M43" s="190">
        <f>ROUND(M98*Содержание!$H$8*(1+$H$14)*(1-$H$15)*(1-$H$16),0)</f>
        <v>444993</v>
      </c>
      <c r="N43" s="190">
        <f>ROUND(N98*Содержание!$H$8*(1+$H$14)*(1-$H$15)*(1-$H$16),0)</f>
        <v>471496</v>
      </c>
      <c r="O43" s="190">
        <f>ROUND(O98*Содержание!$H$8*(1+$H$14)*(1-$H$15)*(1-$H$16),0)</f>
        <v>497355</v>
      </c>
      <c r="P43" s="190">
        <f>ROUND(P98*Содержание!$H$8*(1+$H$14)*(1-$H$15)*(1-$H$16),0)</f>
        <v>505845</v>
      </c>
      <c r="Q43" s="190">
        <f>ROUND(Q98*Содержание!$H$8*(1+$H$14)*(1-$H$15)*(1-$H$16),0)</f>
        <v>514338</v>
      </c>
      <c r="R43" s="190">
        <f>ROUND(R98*Содержание!$H$8*(1+$H$14)*(1-$H$15)*(1-$H$16),0)</f>
        <v>532606</v>
      </c>
      <c r="S43" s="190">
        <f>ROUND(S98*Содержание!$H$8*(1+$H$14)*(1-$H$15)*(1-$H$16),0)</f>
        <v>544157</v>
      </c>
      <c r="T43" s="190">
        <f>ROUND(T98*Содержание!$H$8*(1+$H$14)*(1-$H$15)*(1-$H$16),0)</f>
        <v>552499</v>
      </c>
      <c r="U43" s="190">
        <f>ROUND(U98*Содержание!$H$8*(1+$H$14)*(1-$H$15)*(1-$H$16),0)</f>
        <v>576836</v>
      </c>
      <c r="V43" s="190">
        <f>ROUND(V98*Содержание!$H$8*(1+$H$14)*(1-$H$15)*(1-$H$16),0)</f>
        <v>585585</v>
      </c>
      <c r="W43" s="190">
        <f>ROUND(W98*Содержание!$H$8*(1+$H$14)*(1-$H$15)*(1-$H$16),0)</f>
        <v>607863</v>
      </c>
      <c r="X43" s="190">
        <f>ROUND(X98*Содержание!$H$8*(1+$H$14)*(1-$H$15)*(1-$H$16),0)</f>
        <v>616740</v>
      </c>
      <c r="Y43" s="190">
        <f>ROUND(Y98*Содержание!$H$8*(1+$H$14)*(1-$H$15)*(1-$H$16),0)</f>
        <v>624974</v>
      </c>
      <c r="Z43" s="190">
        <f>ROUND(Z98*Содержание!$H$8*(1+$H$14)*(1-$H$15)*(1-$H$16),0)</f>
        <v>675823</v>
      </c>
      <c r="AA43" s="190">
        <f>ROUND(AA98*Содержание!$H$8*(1+$H$14)*(1-$H$15)*(1-$H$16),0)</f>
        <v>686352</v>
      </c>
      <c r="AB43" s="190">
        <f>ROUND(AB98*Содержание!$H$8*(1+$H$14)*(1-$H$15)*(1-$H$16),0)</f>
        <v>707543</v>
      </c>
      <c r="AC43" s="190">
        <f>ROUND(AC98*Содержание!$H$8*(1+$H$14)*(1-$H$15)*(1-$H$16),0)</f>
        <v>717250</v>
      </c>
      <c r="AD43" s="190">
        <f>ROUND(AD98*Содержание!$H$8*(1+$H$14)*(1-$H$15)*(1-$H$16),0)</f>
        <v>726547</v>
      </c>
      <c r="AE43" s="190">
        <f>ROUND(AE98*Содержание!$H$8*(1+$H$14)*(1-$H$15)*(1-$H$16),0)</f>
        <v>731333</v>
      </c>
      <c r="AF43" s="190">
        <f>ROUND(AF98*Содержание!$H$8*(1+$H$14)*(1-$H$15)*(1-$H$16),0)</f>
        <v>753756</v>
      </c>
      <c r="AG43" s="190">
        <f>ROUND(AG98*Содержание!$H$8*(1+$H$14)*(1-$H$15)*(1-$H$16),0)</f>
        <v>761276</v>
      </c>
      <c r="AH43" s="190">
        <f>ROUND(AH98*Содержание!$H$8*(1+$H$14)*(1-$H$15)*(1-$H$16),0)</f>
        <v>777409</v>
      </c>
      <c r="AI43" s="190">
        <f>ROUND(AI98*Содержание!$H$8*(1+$H$14)*(1-$H$15)*(1-$H$16),0)</f>
        <v>787389</v>
      </c>
      <c r="AJ43" s="190">
        <f>ROUND(AJ98*Содержание!$H$8*(1+$H$14)*(1-$H$15)*(1-$H$16),0)</f>
        <v>823897</v>
      </c>
      <c r="AK43" s="190">
        <f>ROUND(AK98*Содержание!$H$8*(1+$H$14)*(1-$H$15)*(1-$H$16),0)</f>
        <v>825398</v>
      </c>
      <c r="AL43" s="190">
        <f>ROUND(AL98*Содержание!$H$8*(1+$H$14)*(1-$H$15)*(1-$H$16),0)</f>
        <v>831822</v>
      </c>
      <c r="AM43" s="190">
        <f>ROUND(AM98*Содержание!$H$8*(1+$H$14)*(1-$H$15)*(1-$H$16),0)</f>
        <v>839208</v>
      </c>
      <c r="AN43" s="190">
        <f>ROUND(AN98*Содержание!$H$8*(1+$H$14)*(1-$H$15)*(1-$H$16),0)</f>
        <v>870925</v>
      </c>
      <c r="AO43" s="190">
        <f>ROUND(AO98*Содержание!$H$8*(1+$H$14)*(1-$H$15)*(1-$H$16),0)</f>
        <v>878173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181">
        <v>4750</v>
      </c>
      <c r="B44" s="190">
        <f>ROUND(B99*Содержание!$H$8*(1+$H$14)*(1-$H$15)*(1-$H$16),0)</f>
        <v>303482</v>
      </c>
      <c r="C44" s="190">
        <f>ROUND(C99*Содержание!$H$8*(1+$H$14)*(1-$H$15)*(1-$H$16),0)</f>
        <v>310817</v>
      </c>
      <c r="D44" s="190">
        <f>ROUND(D99*Содержание!$H$8*(1+$H$14)*(1-$H$15)*(1-$H$16),0)</f>
        <v>318532</v>
      </c>
      <c r="E44" s="190">
        <f>ROUND(E99*Содержание!$H$8*(1+$H$14)*(1-$H$15)*(1-$H$16),0)</f>
        <v>338664</v>
      </c>
      <c r="F44" s="190">
        <f>ROUND(F99*Содержание!$H$8*(1+$H$14)*(1-$H$15)*(1-$H$16),0)</f>
        <v>354658</v>
      </c>
      <c r="G44" s="190">
        <f>ROUND(G99*Содержание!$H$8*(1+$H$14)*(1-$H$15)*(1-$H$16),0)</f>
        <v>377196</v>
      </c>
      <c r="H44" s="190">
        <f>ROUND(H99*Содержание!$H$8*(1+$H$14)*(1-$H$15)*(1-$H$16),0)</f>
        <v>385301</v>
      </c>
      <c r="I44" s="190">
        <f>ROUND(I99*Содержание!$H$8*(1+$H$14)*(1-$H$15)*(1-$H$16),0)</f>
        <v>396634</v>
      </c>
      <c r="J44" s="190">
        <f>ROUND(J99*Содержание!$H$8*(1+$H$14)*(1-$H$15)*(1-$H$16),0)</f>
        <v>422997</v>
      </c>
      <c r="K44" s="190">
        <f>ROUND(K99*Содержание!$H$8*(1+$H$14)*(1-$H$15)*(1-$H$16),0)</f>
        <v>429944</v>
      </c>
      <c r="L44" s="190">
        <f>ROUND(L99*Содержание!$H$8*(1+$H$14)*(1-$H$15)*(1-$H$16),0)</f>
        <v>438306</v>
      </c>
      <c r="M44" s="190">
        <f>ROUND(M99*Содержание!$H$8*(1+$H$14)*(1-$H$15)*(1-$H$16),0)</f>
        <v>455014</v>
      </c>
      <c r="N44" s="190">
        <f>ROUND(N99*Содержание!$H$8*(1+$H$14)*(1-$H$15)*(1-$H$16),0)</f>
        <v>475488</v>
      </c>
      <c r="O44" s="190">
        <f>ROUND(O99*Содержание!$H$8*(1+$H$14)*(1-$H$15)*(1-$H$16),0)</f>
        <v>502887</v>
      </c>
      <c r="P44" s="190">
        <f>ROUND(P99*Содержание!$H$8*(1+$H$14)*(1-$H$15)*(1-$H$16),0)</f>
        <v>511379</v>
      </c>
      <c r="Q44" s="190">
        <f>ROUND(Q99*Содержание!$H$8*(1+$H$14)*(1-$H$15)*(1-$H$16),0)</f>
        <v>523921</v>
      </c>
      <c r="R44" s="190">
        <f>ROUND(R99*Содержание!$H$8*(1+$H$14)*(1-$H$15)*(1-$H$16),0)</f>
        <v>541152</v>
      </c>
      <c r="S44" s="190">
        <f>ROUND(S99*Содержание!$H$8*(1+$H$14)*(1-$H$15)*(1-$H$16),0)</f>
        <v>551404</v>
      </c>
      <c r="T44" s="190">
        <f>ROUND(T99*Содержание!$H$8*(1+$H$14)*(1-$H$15)*(1-$H$16),0)</f>
        <v>558925</v>
      </c>
      <c r="U44" s="190">
        <f>ROUND(U99*Содержание!$H$8*(1+$H$14)*(1-$H$15)*(1-$H$16),0)</f>
        <v>583537</v>
      </c>
      <c r="V44" s="190">
        <f>ROUND(V99*Содержание!$H$8*(1+$H$14)*(1-$H$15)*(1-$H$16),0)</f>
        <v>591875</v>
      </c>
      <c r="W44" s="190">
        <f>ROUND(W99*Содержание!$H$8*(1+$H$14)*(1-$H$15)*(1-$H$16),0)</f>
        <v>617031</v>
      </c>
      <c r="X44" s="190">
        <f>ROUND(X99*Содержание!$H$8*(1+$H$14)*(1-$H$15)*(1-$H$16),0)</f>
        <v>626192</v>
      </c>
      <c r="Y44" s="190">
        <f>ROUND(Y99*Содержание!$H$8*(1+$H$14)*(1-$H$15)*(1-$H$16),0)</f>
        <v>634806</v>
      </c>
      <c r="Z44" s="190">
        <f>ROUND(Z99*Содержание!$H$8*(1+$H$14)*(1-$H$15)*(1-$H$16),0)</f>
        <v>683071</v>
      </c>
      <c r="AA44" s="190">
        <f>ROUND(AA99*Содержание!$H$8*(1+$H$14)*(1-$H$15)*(1-$H$16),0)</f>
        <v>690314</v>
      </c>
      <c r="AB44" s="190">
        <f>ROUND(AB99*Содержание!$H$8*(1+$H$14)*(1-$H$15)*(1-$H$16),0)</f>
        <v>717250</v>
      </c>
      <c r="AC44" s="190">
        <f>ROUND(AC99*Содержание!$H$8*(1+$H$14)*(1-$H$15)*(1-$H$16),0)</f>
        <v>726547</v>
      </c>
      <c r="AD44" s="190">
        <f>ROUND(AD99*Содержание!$H$8*(1+$H$14)*(1-$H$15)*(1-$H$16),0)</f>
        <v>736527</v>
      </c>
      <c r="AE44" s="190">
        <f>ROUND(AE99*Содержание!$H$8*(1+$H$14)*(1-$H$15)*(1-$H$16),0)</f>
        <v>739125</v>
      </c>
      <c r="AF44" s="190">
        <f>ROUND(AF99*Содержание!$H$8*(1+$H$14)*(1-$H$15)*(1-$H$16),0)</f>
        <v>762505</v>
      </c>
      <c r="AG44" s="190">
        <f>ROUND(AG99*Содержание!$H$8*(1+$H$14)*(1-$H$15)*(1-$H$16),0)</f>
        <v>769479</v>
      </c>
      <c r="AH44" s="190">
        <f>ROUND(AH99*Содержание!$H$8*(1+$H$14)*(1-$H$15)*(1-$H$16),0)</f>
        <v>802019</v>
      </c>
      <c r="AI44" s="190">
        <f>ROUND(AI99*Содержание!$H$8*(1+$H$14)*(1-$H$15)*(1-$H$16),0)</f>
        <v>825263</v>
      </c>
      <c r="AJ44" s="190">
        <f>ROUND(AJ99*Содержание!$H$8*(1+$H$14)*(1-$H$15)*(1-$H$16),0)</f>
        <v>832508</v>
      </c>
      <c r="AK44" s="190">
        <f>ROUND(AK99*Содержание!$H$8*(1+$H$14)*(1-$H$15)*(1-$H$16),0)</f>
        <v>839618</v>
      </c>
      <c r="AL44" s="190">
        <f>ROUND(AL99*Содержание!$H$8*(1+$H$14)*(1-$H$15)*(1-$H$16),0)</f>
        <v>841120</v>
      </c>
      <c r="AM44" s="190">
        <f>ROUND(AM99*Содержание!$H$8*(1+$H$14)*(1-$H$15)*(1-$H$16),0)</f>
        <v>872976</v>
      </c>
      <c r="AN44" s="190">
        <f>ROUND(AN99*Содержание!$H$8*(1+$H$14)*(1-$H$15)*(1-$H$16),0)</f>
        <v>880771</v>
      </c>
      <c r="AO44" s="190">
        <f>ROUND(AO99*Содержание!$H$8*(1+$H$14)*(1-$H$15)*(1-$H$16),0)</f>
        <v>888289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181">
        <v>4875</v>
      </c>
      <c r="B45" s="190">
        <f>ROUND(B100*Содержание!$H$8*(1+$H$14)*(1-$H$15)*(1-$H$16),0)</f>
        <v>305928</v>
      </c>
      <c r="C45" s="190">
        <f>ROUND(C100*Содержание!$H$8*(1+$H$14)*(1-$H$15)*(1-$H$16),0)</f>
        <v>313901</v>
      </c>
      <c r="D45" s="190">
        <f>ROUND(D100*Содержание!$H$8*(1+$H$14)*(1-$H$15)*(1-$H$16),0)</f>
        <v>322008</v>
      </c>
      <c r="E45" s="190">
        <f>ROUND(E100*Содержание!$H$8*(1+$H$14)*(1-$H$15)*(1-$H$16),0)</f>
        <v>342355</v>
      </c>
      <c r="F45" s="190">
        <f>ROUND(F100*Содержание!$H$8*(1+$H$14)*(1-$H$15)*(1-$H$16),0)</f>
        <v>358077</v>
      </c>
      <c r="G45" s="190">
        <f>ROUND(G100*Содержание!$H$8*(1+$H$14)*(1-$H$15)*(1-$H$16),0)</f>
        <v>381057</v>
      </c>
      <c r="H45" s="190">
        <f>ROUND(H100*Содержание!$H$8*(1+$H$14)*(1-$H$15)*(1-$H$16),0)</f>
        <v>389291</v>
      </c>
      <c r="I45" s="190">
        <f>ROUND(I100*Содержание!$H$8*(1+$H$14)*(1-$H$15)*(1-$H$16),0)</f>
        <v>400737</v>
      </c>
      <c r="J45" s="190">
        <f>ROUND(J100*Содержание!$H$8*(1+$H$14)*(1-$H$15)*(1-$H$16),0)</f>
        <v>427758</v>
      </c>
      <c r="K45" s="190">
        <f>ROUND(K100*Содержание!$H$8*(1+$H$14)*(1-$H$15)*(1-$H$16),0)</f>
        <v>435087</v>
      </c>
      <c r="L45" s="190">
        <f>ROUND(L100*Содержание!$H$8*(1+$H$14)*(1-$H$15)*(1-$H$16),0)</f>
        <v>443708</v>
      </c>
      <c r="M45" s="190">
        <f>ROUND(M100*Содержание!$H$8*(1+$H$14)*(1-$H$15)*(1-$H$16),0)</f>
        <v>459663</v>
      </c>
      <c r="N45" s="190">
        <f>ROUND(N100*Содержание!$H$8*(1+$H$14)*(1-$H$15)*(1-$H$16),0)</f>
        <v>478573</v>
      </c>
      <c r="O45" s="190">
        <f>ROUND(O100*Содержание!$H$8*(1+$H$14)*(1-$H$15)*(1-$H$16),0)</f>
        <v>504817</v>
      </c>
      <c r="P45" s="190">
        <f>ROUND(P100*Содержание!$H$8*(1+$H$14)*(1-$H$15)*(1-$H$16),0)</f>
        <v>515238</v>
      </c>
      <c r="Q45" s="190">
        <f>ROUND(Q100*Содержание!$H$8*(1+$H$14)*(1-$H$15)*(1-$H$16),0)</f>
        <v>539646</v>
      </c>
      <c r="R45" s="190">
        <f>ROUND(R100*Содержание!$H$8*(1+$H$14)*(1-$H$15)*(1-$H$16),0)</f>
        <v>547577</v>
      </c>
      <c r="S45" s="190">
        <f>ROUND(S100*Содержание!$H$8*(1+$H$14)*(1-$H$15)*(1-$H$16),0)</f>
        <v>556601</v>
      </c>
      <c r="T45" s="190">
        <f>ROUND(T100*Содержание!$H$8*(1+$H$14)*(1-$H$15)*(1-$H$16),0)</f>
        <v>564530</v>
      </c>
      <c r="U45" s="190">
        <f>ROUND(U100*Содержание!$H$8*(1+$H$14)*(1-$H$15)*(1-$H$16),0)</f>
        <v>589140</v>
      </c>
      <c r="V45" s="190">
        <f>ROUND(V100*Содержание!$H$8*(1+$H$14)*(1-$H$15)*(1-$H$16),0)</f>
        <v>598162</v>
      </c>
      <c r="W45" s="190">
        <f>ROUND(W100*Содержание!$H$8*(1+$H$14)*(1-$H$15)*(1-$H$16),0)</f>
        <v>623320</v>
      </c>
      <c r="X45" s="190">
        <f>ROUND(X100*Содержание!$H$8*(1+$H$14)*(1-$H$15)*(1-$H$16),0)</f>
        <v>632484</v>
      </c>
      <c r="Y45" s="190">
        <f>ROUND(Y100*Содержание!$H$8*(1+$H$14)*(1-$H$15)*(1-$H$16),0)</f>
        <v>641096</v>
      </c>
      <c r="Z45" s="190">
        <f>ROUND(Z100*Содержание!$H$8*(1+$H$14)*(1-$H$15)*(1-$H$16),0)</f>
        <v>690314</v>
      </c>
      <c r="AA45" s="190">
        <f>ROUND(AA100*Содержание!$H$8*(1+$H$14)*(1-$H$15)*(1-$H$16),0)</f>
        <v>719437</v>
      </c>
      <c r="AB45" s="190">
        <f>ROUND(AB100*Содержание!$H$8*(1+$H$14)*(1-$H$15)*(1-$H$16),0)</f>
        <v>725591</v>
      </c>
      <c r="AC45" s="190">
        <f>ROUND(AC100*Содержание!$H$8*(1+$H$14)*(1-$H$15)*(1-$H$16),0)</f>
        <v>733382</v>
      </c>
      <c r="AD45" s="190">
        <f>ROUND(AD100*Содержание!$H$8*(1+$H$14)*(1-$H$15)*(1-$H$16),0)</f>
        <v>740084</v>
      </c>
      <c r="AE45" s="190">
        <f>ROUND(AE100*Содержание!$H$8*(1+$H$14)*(1-$H$15)*(1-$H$16),0)</f>
        <v>747331</v>
      </c>
      <c r="AF45" s="190">
        <f>ROUND(AF100*Содержание!$H$8*(1+$H$14)*(1-$H$15)*(1-$H$16),0)</f>
        <v>770980</v>
      </c>
      <c r="AG45" s="190">
        <f>ROUND(AG100*Содержание!$H$8*(1+$H$14)*(1-$H$15)*(1-$H$16),0)</f>
        <v>787389</v>
      </c>
      <c r="AH45" s="190">
        <f>ROUND(AH100*Содержание!$H$8*(1+$H$14)*(1-$H$15)*(1-$H$16),0)</f>
        <v>812275</v>
      </c>
      <c r="AI45" s="190">
        <f>ROUND(AI100*Содержание!$H$8*(1+$H$14)*(1-$H$15)*(1-$H$16),0)</f>
        <v>834012</v>
      </c>
      <c r="AJ45" s="190">
        <f>ROUND(AJ100*Содержание!$H$8*(1+$H$14)*(1-$H$15)*(1-$H$16),0)</f>
        <v>835517</v>
      </c>
      <c r="AK45" s="190">
        <f>ROUND(AK100*Содержание!$H$8*(1+$H$14)*(1-$H$15)*(1-$H$16),0)</f>
        <v>848642</v>
      </c>
      <c r="AL45" s="190">
        <f>ROUND(AL100*Содержание!$H$8*(1+$H$14)*(1-$H$15)*(1-$H$16),0)</f>
        <v>876807</v>
      </c>
      <c r="AM45" s="190">
        <f>ROUND(AM100*Содержание!$H$8*(1+$H$14)*(1-$H$15)*(1-$H$16),0)</f>
        <v>883094</v>
      </c>
      <c r="AN45" s="190">
        <f>ROUND(AN100*Содержание!$H$8*(1+$H$14)*(1-$H$15)*(1-$H$16),0)</f>
        <v>890890</v>
      </c>
      <c r="AO45" s="190">
        <f>ROUND(AO100*Содержание!$H$8*(1+$H$14)*(1-$H$15)*(1-$H$16),0)</f>
        <v>891845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181">
        <v>5000</v>
      </c>
      <c r="B46" s="190">
        <f>ROUND(B101*Содержание!$H$8*(1+$H$14)*(1-$H$15)*(1-$H$16),0)</f>
        <v>310501</v>
      </c>
      <c r="C46" s="190">
        <f>ROUND(C101*Содержание!$H$8*(1+$H$14)*(1-$H$15)*(1-$H$16),0)</f>
        <v>317376</v>
      </c>
      <c r="D46" s="190">
        <f>ROUND(D101*Содержание!$H$8*(1+$H$14)*(1-$H$15)*(1-$H$16),0)</f>
        <v>349667</v>
      </c>
      <c r="E46" s="190">
        <f>ROUND(E101*Содержание!$H$8*(1+$H$14)*(1-$H$15)*(1-$H$16),0)</f>
        <v>382342</v>
      </c>
      <c r="F46" s="190">
        <f>ROUND(F101*Содержание!$H$8*(1+$H$14)*(1-$H$15)*(1-$H$16),0)</f>
        <v>396625</v>
      </c>
      <c r="G46" s="190">
        <f>ROUND(G101*Содержание!$H$8*(1+$H$14)*(1-$H$15)*(1-$H$16),0)</f>
        <v>410902</v>
      </c>
      <c r="H46" s="190">
        <f>ROUND(H101*Содержание!$H$8*(1+$H$14)*(1-$H$15)*(1-$H$16),0)</f>
        <v>425441</v>
      </c>
      <c r="I46" s="190">
        <f>ROUND(I101*Содержание!$H$8*(1+$H$14)*(1-$H$15)*(1-$H$16),0)</f>
        <v>439335</v>
      </c>
      <c r="J46" s="190">
        <f>ROUND(J101*Содержание!$H$8*(1+$H$14)*(1-$H$15)*(1-$H$16),0)</f>
        <v>453614</v>
      </c>
      <c r="K46" s="190">
        <f>ROUND(K101*Содержание!$H$8*(1+$H$14)*(1-$H$15)*(1-$H$16),0)</f>
        <v>468151</v>
      </c>
      <c r="L46" s="190">
        <f>ROUND(L101*Содержание!$H$8*(1+$H$14)*(1-$H$15)*(1-$H$16),0)</f>
        <v>482046</v>
      </c>
      <c r="M46" s="190">
        <f>ROUND(M101*Содержание!$H$8*(1+$H$14)*(1-$H$15)*(1-$H$16),0)</f>
        <v>496326</v>
      </c>
      <c r="N46" s="190">
        <f>ROUND(N101*Содержание!$H$8*(1+$H$14)*(1-$H$15)*(1-$H$16),0)</f>
        <v>510865</v>
      </c>
      <c r="O46" s="190">
        <f>ROUND(O101*Содержание!$H$8*(1+$H$14)*(1-$H$15)*(1-$H$16),0)</f>
        <v>524885</v>
      </c>
      <c r="P46" s="190">
        <f>ROUND(P101*Содержание!$H$8*(1+$H$14)*(1-$H$15)*(1-$H$16),0)</f>
        <v>539166</v>
      </c>
      <c r="Q46" s="190">
        <f>ROUND(Q101*Содержание!$H$8*(1+$H$14)*(1-$H$15)*(1-$H$16),0)</f>
        <v>553700</v>
      </c>
      <c r="R46" s="190">
        <f>ROUND(R101*Содержание!$H$8*(1+$H$14)*(1-$H$15)*(1-$H$16),0)</f>
        <v>568358</v>
      </c>
      <c r="S46" s="190">
        <f>ROUND(S101*Содержание!$H$8*(1+$H$14)*(1-$H$15)*(1-$H$16),0)</f>
        <v>582440</v>
      </c>
      <c r="T46" s="190">
        <f>ROUND(T101*Содержание!$H$8*(1+$H$14)*(1-$H$15)*(1-$H$16),0)</f>
        <v>597344</v>
      </c>
      <c r="U46" s="190">
        <f>ROUND(U101*Содержание!$H$8*(1+$H$14)*(1-$H$15)*(1-$H$16),0)</f>
        <v>623596</v>
      </c>
      <c r="V46" s="190">
        <f>ROUND(V101*Содержание!$H$8*(1+$H$14)*(1-$H$15)*(1-$H$16),0)</f>
        <v>638361</v>
      </c>
      <c r="W46" s="190">
        <f>ROUND(W101*Содержание!$H$8*(1+$H$14)*(1-$H$15)*(1-$H$16),0)</f>
        <v>653127</v>
      </c>
      <c r="X46" s="190">
        <f>ROUND(X101*Содержание!$H$8*(1+$H$14)*(1-$H$15)*(1-$H$16),0)</f>
        <v>667620</v>
      </c>
      <c r="Y46" s="190">
        <f>ROUND(Y101*Содержание!$H$8*(1+$H$14)*(1-$H$15)*(1-$H$16),0)</f>
        <v>682250</v>
      </c>
      <c r="Z46" s="190">
        <f>ROUND(Z101*Содержание!$H$8*(1+$H$14)*(1-$H$15)*(1-$H$16),0)</f>
        <v>725045</v>
      </c>
      <c r="AA46" s="190">
        <f>ROUND(AA101*Содержание!$H$8*(1+$H$14)*(1-$H$15)*(1-$H$16),0)</f>
        <v>748421</v>
      </c>
      <c r="AB46" s="190">
        <f>ROUND(AB101*Содержание!$H$8*(1+$H$14)*(1-$H$15)*(1-$H$16),0)</f>
        <v>755394</v>
      </c>
      <c r="AC46" s="190">
        <f>ROUND(AC101*Содержание!$H$8*(1+$H$14)*(1-$H$15)*(1-$H$16),0)</f>
        <v>762505</v>
      </c>
      <c r="AD46" s="190">
        <f>ROUND(AD101*Содержание!$H$8*(1+$H$14)*(1-$H$15)*(1-$H$16),0)</f>
        <v>770846</v>
      </c>
      <c r="AE46" s="190">
        <f>ROUND(AE101*Содержание!$H$8*(1+$H$14)*(1-$H$15)*(1-$H$16),0)</f>
        <v>778228</v>
      </c>
      <c r="AF46" s="190">
        <f>ROUND(AF101*Содержание!$H$8*(1+$H$14)*(1-$H$15)*(1-$H$16),0)</f>
        <v>794772</v>
      </c>
      <c r="AG46" s="190">
        <f>ROUND(AG101*Содержание!$H$8*(1+$H$14)*(1-$H$15)*(1-$H$16),0)</f>
        <v>817467</v>
      </c>
      <c r="AH46" s="190">
        <f>ROUND(AH101*Содержание!$H$8*(1+$H$14)*(1-$H$15)*(1-$H$16),0)</f>
        <v>845495</v>
      </c>
      <c r="AI46" s="190">
        <f>ROUND(AI101*Содержание!$H$8*(1+$H$14)*(1-$H$15)*(1-$H$16),0)</f>
        <v>859442</v>
      </c>
      <c r="AJ46" s="190">
        <f>ROUND(AJ101*Содержание!$H$8*(1+$H$14)*(1-$H$15)*(1-$H$16),0)</f>
        <v>876807</v>
      </c>
      <c r="AK46" s="190">
        <f>ROUND(AK101*Содержание!$H$8*(1+$H$14)*(1-$H$15)*(1-$H$16),0)</f>
        <v>878585</v>
      </c>
      <c r="AL46" s="190">
        <f>ROUND(AL101*Содержание!$H$8*(1+$H$14)*(1-$H$15)*(1-$H$16),0)</f>
        <v>911945</v>
      </c>
      <c r="AM46" s="190">
        <f>ROUND(AM101*Содержание!$H$8*(1+$H$14)*(1-$H$15)*(1-$H$16),0)</f>
        <v>920009</v>
      </c>
      <c r="AN46" s="190">
        <f>ROUND(AN101*Содержание!$H$8*(1+$H$14)*(1-$H$15)*(1-$H$16),0)</f>
        <v>921104</v>
      </c>
      <c r="AO46" s="190">
        <f>ROUND(AO101*Содержание!$H$8*(1+$H$14)*(1-$H$15)*(1-$H$16),0)</f>
        <v>932726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181">
        <v>5125</v>
      </c>
      <c r="B47" s="185">
        <f>ROUND(B102*Содержание!$H$8*(1+$H$14)*(1-$H$15)*(1-$H$16),0)</f>
        <v>318154</v>
      </c>
      <c r="C47" s="185">
        <f>ROUND(C102*Содержание!$H$8*(1+$H$14)*(1-$H$15)*(1-$H$16),0)</f>
        <v>332783</v>
      </c>
      <c r="D47" s="185">
        <f>ROUND(D102*Содержание!$H$8*(1+$H$14)*(1-$H$15)*(1-$H$16),0)</f>
        <v>350181</v>
      </c>
      <c r="E47" s="185">
        <f>ROUND(E102*Содержание!$H$8*(1+$H$14)*(1-$H$15)*(1-$H$16),0)</f>
        <v>384147</v>
      </c>
      <c r="F47" s="185">
        <f>ROUND(F102*Содержание!$H$8*(1+$H$14)*(1-$H$15)*(1-$H$16),0)</f>
        <v>398038</v>
      </c>
      <c r="G47" s="185">
        <f>ROUND(G102*Содержание!$H$8*(1+$H$14)*(1-$H$15)*(1-$H$16),0)</f>
        <v>412449</v>
      </c>
      <c r="H47" s="185">
        <f>ROUND(H102*Содержание!$H$8*(1+$H$14)*(1-$H$15)*(1-$H$16),0)</f>
        <v>427501</v>
      </c>
      <c r="I47" s="185">
        <f>ROUND(I102*Содержание!$H$8*(1+$H$14)*(1-$H$15)*(1-$H$16),0)</f>
        <v>440750</v>
      </c>
      <c r="J47" s="185">
        <f>ROUND(J102*Содержание!$H$8*(1+$H$14)*(1-$H$15)*(1-$H$16),0)</f>
        <v>455159</v>
      </c>
      <c r="K47" s="185">
        <f>ROUND(K102*Содержание!$H$8*(1+$H$14)*(1-$H$15)*(1-$H$16),0)</f>
        <v>468926</v>
      </c>
      <c r="L47" s="185">
        <f>ROUND(L102*Содержание!$H$8*(1+$H$14)*(1-$H$15)*(1-$H$16),0)</f>
        <v>482818</v>
      </c>
      <c r="M47" s="185">
        <f>ROUND(M102*Содержание!$H$8*(1+$H$14)*(1-$H$15)*(1-$H$16),0)</f>
        <v>497260</v>
      </c>
      <c r="N47" s="185">
        <f>ROUND(N102*Содержание!$H$8*(1+$H$14)*(1-$H$15)*(1-$H$16),0)</f>
        <v>512407</v>
      </c>
      <c r="O47" s="185">
        <f>ROUND(O102*Содержание!$H$8*(1+$H$14)*(1-$H$15)*(1-$H$16),0)</f>
        <v>526301</v>
      </c>
      <c r="P47" s="185">
        <f>ROUND(P102*Содержание!$H$8*(1+$H$14)*(1-$H$15)*(1-$H$16),0)</f>
        <v>540709</v>
      </c>
      <c r="Q47" s="190">
        <f>ROUND(Q102*Содержание!$H$8*(1+$H$14)*(1-$H$15)*(1-$H$16),0)</f>
        <v>567983</v>
      </c>
      <c r="R47" s="190">
        <f>ROUND(R102*Содержание!$H$8*(1+$H$14)*(1-$H$15)*(1-$H$16),0)</f>
        <v>582777</v>
      </c>
      <c r="S47" s="190">
        <f>ROUND(S102*Содержание!$H$8*(1+$H$14)*(1-$H$15)*(1-$H$16),0)</f>
        <v>597618</v>
      </c>
      <c r="T47" s="190">
        <f>ROUND(T102*Содержание!$H$8*(1+$H$14)*(1-$H$15)*(1-$H$16),0)</f>
        <v>612109</v>
      </c>
      <c r="U47" s="190">
        <f>ROUND(U102*Содержание!$H$8*(1+$H$14)*(1-$H$15)*(1-$H$16),0)</f>
        <v>639179</v>
      </c>
      <c r="V47" s="190">
        <f>ROUND(V102*Содержание!$H$8*(1+$H$14)*(1-$H$15)*(1-$H$16),0)</f>
        <v>641441</v>
      </c>
      <c r="W47" s="190">
        <f>ROUND(W102*Содержание!$H$8*(1+$H$14)*(1-$H$15)*(1-$H$16),0)</f>
        <v>655977</v>
      </c>
      <c r="X47" s="190">
        <f>ROUND(X102*Содержание!$H$8*(1+$H$14)*(1-$H$15)*(1-$H$16),0)</f>
        <v>671031</v>
      </c>
      <c r="Y47" s="190">
        <f>ROUND(Y102*Содержание!$H$8*(1+$H$14)*(1-$H$15)*(1-$H$16),0)</f>
        <v>697835</v>
      </c>
      <c r="Z47" s="190">
        <f>ROUND(Z102*Содержание!$H$8*(1+$H$14)*(1-$H$15)*(1-$H$16),0)</f>
        <v>759086</v>
      </c>
      <c r="AA47" s="190">
        <f>ROUND(AA102*Содержание!$H$8*(1+$H$14)*(1-$H$15)*(1-$H$16),0)</f>
        <v>770846</v>
      </c>
      <c r="AB47" s="190">
        <f>ROUND(AB102*Содержание!$H$8*(1+$H$14)*(1-$H$15)*(1-$H$16),0)</f>
        <v>778365</v>
      </c>
      <c r="AC47" s="190">
        <f>ROUND(AC102*Содержание!$H$8*(1+$H$14)*(1-$H$15)*(1-$H$16),0)</f>
        <v>785885</v>
      </c>
      <c r="AD47" s="190">
        <f>ROUND(AD102*Содержание!$H$8*(1+$H$14)*(1-$H$15)*(1-$H$16),0)</f>
        <v>818834</v>
      </c>
      <c r="AE47" s="190">
        <f>ROUND(AE102*Содержание!$H$8*(1+$H$14)*(1-$H$15)*(1-$H$16),0)</f>
        <v>826902</v>
      </c>
      <c r="AF47" s="190">
        <f>ROUND(AF102*Содержание!$H$8*(1+$H$14)*(1-$H$15)*(1-$H$16),0)</f>
        <v>835242</v>
      </c>
      <c r="AG47" s="185">
        <f>ROUND(AG102*Содержание!$H$8*(1+$H$14)*(1-$H$15)*(1-$H$16),0)</f>
        <v>843584</v>
      </c>
      <c r="AH47" s="185">
        <f>ROUND(AH102*Содержание!$H$8*(1+$H$14)*(1-$H$15)*(1-$H$16),0)</f>
        <v>858350</v>
      </c>
      <c r="AI47" s="185">
        <f>ROUND(AI102*Содержание!$H$8*(1+$H$14)*(1-$H$15)*(1-$H$16),0)</f>
        <v>873523</v>
      </c>
      <c r="AJ47" s="185">
        <f>ROUND(AJ102*Содержание!$H$8*(1+$H$14)*(1-$H$15)*(1-$H$16),0)</f>
        <v>887060</v>
      </c>
      <c r="AK47" s="185">
        <f>ROUND(AK102*Содержание!$H$8*(1+$H$14)*(1-$H$15)*(1-$H$16),0)</f>
        <v>899092</v>
      </c>
      <c r="AL47" s="185">
        <f>ROUND(AL102*Содержание!$H$8*(1+$H$14)*(1-$H$15)*(1-$H$16),0)</f>
        <v>918370</v>
      </c>
      <c r="AM47" s="185">
        <f>ROUND(AM102*Содержание!$H$8*(1+$H$14)*(1-$H$15)*(1-$H$16),0)</f>
        <v>934504</v>
      </c>
      <c r="AN47" s="185">
        <f>ROUND(AN102*Содержание!$H$8*(1+$H$14)*(1-$H$15)*(1-$H$16),0)</f>
        <v>940654</v>
      </c>
      <c r="AO47" s="185">
        <f>ROUND(AO102*Содержание!$H$8*(1+$H$14)*(1-$H$15)*(1-$H$16),0)</f>
        <v>944210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181">
        <v>5250</v>
      </c>
      <c r="B48" s="185">
        <f>ROUND(B103*Содержание!$H$8*(1+$H$14)*(1-$H$15)*(1-$H$16),0)</f>
        <v>324445</v>
      </c>
      <c r="C48" s="185">
        <f>ROUND(C103*Содержание!$H$8*(1+$H$14)*(1-$H$15)*(1-$H$16),0)</f>
        <v>336749</v>
      </c>
      <c r="D48" s="185">
        <f>ROUND(D103*Содержание!$H$8*(1+$H$14)*(1-$H$15)*(1-$H$16),0)</f>
        <v>358415</v>
      </c>
      <c r="E48" s="185">
        <f>ROUND(E103*Содержание!$H$8*(1+$H$14)*(1-$H$15)*(1-$H$16),0)</f>
        <v>384917</v>
      </c>
      <c r="F48" s="185">
        <f>ROUND(F103*Содержание!$H$8*(1+$H$14)*(1-$H$15)*(1-$H$16),0)</f>
        <v>399583</v>
      </c>
      <c r="G48" s="185">
        <f>ROUND(G103*Содержание!$H$8*(1+$H$14)*(1-$H$15)*(1-$H$16),0)</f>
        <v>413865</v>
      </c>
      <c r="H48" s="185">
        <f>ROUND(H103*Содержание!$H$8*(1+$H$14)*(1-$H$15)*(1-$H$16),0)</f>
        <v>429558</v>
      </c>
      <c r="I48" s="185">
        <f>ROUND(I103*Содержание!$H$8*(1+$H$14)*(1-$H$15)*(1-$H$16),0)</f>
        <v>441071</v>
      </c>
      <c r="J48" s="185">
        <f>ROUND(J103*Содержание!$H$8*(1+$H$14)*(1-$H$15)*(1-$H$16),0)</f>
        <v>456574</v>
      </c>
      <c r="K48" s="185">
        <f>ROUND(K103*Содержание!$H$8*(1+$H$14)*(1-$H$15)*(1-$H$16),0)</f>
        <v>470339</v>
      </c>
      <c r="L48" s="185">
        <f>ROUND(L103*Содержание!$H$8*(1+$H$14)*(1-$H$15)*(1-$H$16),0)</f>
        <v>484876</v>
      </c>
      <c r="M48" s="185">
        <f>ROUND(M103*Содержание!$H$8*(1+$H$14)*(1-$H$15)*(1-$H$16),0)</f>
        <v>511617</v>
      </c>
      <c r="N48" s="185">
        <f>ROUND(N103*Содержание!$H$8*(1+$H$14)*(1-$H$15)*(1-$H$16),0)</f>
        <v>513823</v>
      </c>
      <c r="O48" s="185">
        <f>ROUND(O103*Содержание!$H$8*(1+$H$14)*(1-$H$15)*(1-$H$16),0)</f>
        <v>532402</v>
      </c>
      <c r="P48" s="185">
        <f>ROUND(P103*Содержание!$H$8*(1+$H$14)*(1-$H$15)*(1-$H$16),0)</f>
        <v>542768</v>
      </c>
      <c r="Q48" s="190">
        <f>ROUND(Q103*Содержание!$H$8*(1+$H$14)*(1-$H$15)*(1-$H$16),0)</f>
        <v>582777</v>
      </c>
      <c r="R48" s="190">
        <f>ROUND(R103*Содержание!$H$8*(1+$H$14)*(1-$H$15)*(1-$H$16),0)</f>
        <v>597618</v>
      </c>
      <c r="S48" s="190">
        <f>ROUND(S103*Содержание!$H$8*(1+$H$14)*(1-$H$15)*(1-$H$16),0)</f>
        <v>613011</v>
      </c>
      <c r="T48" s="190">
        <f>ROUND(T103*Содержание!$H$8*(1+$H$14)*(1-$H$15)*(1-$H$16),0)</f>
        <v>628319</v>
      </c>
      <c r="U48" s="190">
        <f>ROUND(U103*Содержание!$H$8*(1+$H$14)*(1-$H$15)*(1-$H$16),0)</f>
        <v>643115</v>
      </c>
      <c r="V48" s="190">
        <f>ROUND(V103*Содержание!$H$8*(1+$H$14)*(1-$H$15)*(1-$H$16),0)</f>
        <v>661604</v>
      </c>
      <c r="W48" s="190">
        <f>ROUND(W103*Содержание!$H$8*(1+$H$14)*(1-$H$15)*(1-$H$16),0)</f>
        <v>666798</v>
      </c>
      <c r="X48" s="190">
        <f>ROUND(X103*Содержание!$H$8*(1+$H$14)*(1-$H$15)*(1-$H$16),0)</f>
        <v>674505</v>
      </c>
      <c r="Y48" s="190">
        <f>ROUND(Y103*Содержание!$H$8*(1+$H$14)*(1-$H$15)*(1-$H$16),0)</f>
        <v>720121</v>
      </c>
      <c r="Z48" s="190">
        <f>ROUND(Z103*Содержание!$H$8*(1+$H$14)*(1-$H$15)*(1-$H$16),0)</f>
        <v>789849</v>
      </c>
      <c r="AA48" s="190">
        <f>ROUND(AA103*Содержание!$H$8*(1+$H$14)*(1-$H$15)*(1-$H$16),0)</f>
        <v>801060</v>
      </c>
      <c r="AB48" s="190">
        <f>ROUND(AB103*Содержание!$H$8*(1+$H$14)*(1-$H$15)*(1-$H$16),0)</f>
        <v>808856</v>
      </c>
      <c r="AC48" s="190">
        <f>ROUND(AC103*Содержание!$H$8*(1+$H$14)*(1-$H$15)*(1-$H$16),0)</f>
        <v>829089</v>
      </c>
      <c r="AD48" s="190">
        <f>ROUND(AD103*Содержание!$H$8*(1+$H$14)*(1-$H$15)*(1-$H$16),0)</f>
        <v>853700</v>
      </c>
      <c r="AE48" s="190">
        <f>ROUND(AE103*Содержание!$H$8*(1+$H$14)*(1-$H$15)*(1-$H$16),0)</f>
        <v>859989</v>
      </c>
      <c r="AF48" s="190">
        <f>ROUND(AF103*Содержание!$H$8*(1+$H$14)*(1-$H$15)*(1-$H$16),0)</f>
        <v>879951</v>
      </c>
      <c r="AG48" s="185">
        <f>ROUND(AG103*Содержание!$H$8*(1+$H$14)*(1-$H$15)*(1-$H$16),0)</f>
        <v>888427</v>
      </c>
      <c r="AH48" s="185">
        <f>ROUND(AH103*Содержание!$H$8*(1+$H$14)*(1-$H$15)*(1-$H$16),0)</f>
        <v>893761</v>
      </c>
      <c r="AI48" s="185">
        <f>ROUND(AI103*Содержание!$H$8*(1+$H$14)*(1-$H$15)*(1-$H$16),0)</f>
        <v>911671</v>
      </c>
      <c r="AJ48" s="185">
        <f>ROUND(AJ103*Содержание!$H$8*(1+$H$14)*(1-$H$15)*(1-$H$16),0)</f>
        <v>930264</v>
      </c>
      <c r="AK48" s="185">
        <f>ROUND(AK103*Содержание!$H$8*(1+$H$14)*(1-$H$15)*(1-$H$16),0)</f>
        <v>937648</v>
      </c>
      <c r="AL48" s="185">
        <f>ROUND(AL103*Содержание!$H$8*(1+$H$14)*(1-$H$15)*(1-$H$16),0)</f>
        <v>952139</v>
      </c>
      <c r="AM48" s="185">
        <f>ROUND(AM103*Содержание!$H$8*(1+$H$14)*(1-$H$15)*(1-$H$16),0)</f>
        <v>969367</v>
      </c>
      <c r="AN48" s="185">
        <f>ROUND(AN103*Содержание!$H$8*(1+$H$14)*(1-$H$15)*(1-$H$16),0)</f>
        <v>978801</v>
      </c>
      <c r="AO48" s="185">
        <f>ROUND(AO103*Содержание!$H$8*(1+$H$14)*(1-$H$15)*(1-$H$16),0)</f>
        <v>1002043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181">
        <v>5375</v>
      </c>
      <c r="B49" s="185">
        <f>ROUND(B104*Содержание!$H$8*(1+$H$14)*(1-$H$15)*(1-$H$16),0)</f>
        <v>340147</v>
      </c>
      <c r="C49" s="185">
        <f>ROUND(C104*Содержание!$H$8*(1+$H$14)*(1-$H$15)*(1-$H$16),0)</f>
        <v>340714</v>
      </c>
      <c r="D49" s="185">
        <f>ROUND(D104*Содержание!$H$8*(1+$H$14)*(1-$H$15)*(1-$H$16),0)</f>
        <v>362532</v>
      </c>
      <c r="E49" s="185">
        <f>ROUND(E104*Содержание!$H$8*(1+$H$14)*(1-$H$15)*(1-$H$16),0)</f>
        <v>386244</v>
      </c>
      <c r="F49" s="185">
        <f>ROUND(F104*Содержание!$H$8*(1+$H$14)*(1-$H$15)*(1-$H$16),0)</f>
        <v>399840</v>
      </c>
      <c r="G49" s="185">
        <f>ROUND(G104*Содержание!$H$8*(1+$H$14)*(1-$H$15)*(1-$H$16),0)</f>
        <v>416564</v>
      </c>
      <c r="H49" s="185">
        <f>ROUND(H104*Содержание!$H$8*(1+$H$14)*(1-$H$15)*(1-$H$16),0)</f>
        <v>431744</v>
      </c>
      <c r="I49" s="185">
        <f>ROUND(I104*Содержание!$H$8*(1+$H$14)*(1-$H$15)*(1-$H$16),0)</f>
        <v>447088</v>
      </c>
      <c r="J49" s="185">
        <f>ROUND(J104*Содержание!$H$8*(1+$H$14)*(1-$H$15)*(1-$H$16),0)</f>
        <v>457990</v>
      </c>
      <c r="K49" s="185">
        <f>ROUND(K104*Содержание!$H$8*(1+$H$14)*(1-$H$15)*(1-$H$16),0)</f>
        <v>475743</v>
      </c>
      <c r="L49" s="185">
        <f>ROUND(L104*Содержание!$H$8*(1+$H$14)*(1-$H$15)*(1-$H$16),0)</f>
        <v>487146</v>
      </c>
      <c r="M49" s="185">
        <f>ROUND(M104*Содержание!$H$8*(1+$H$14)*(1-$H$15)*(1-$H$16),0)</f>
        <v>518455</v>
      </c>
      <c r="N49" s="185">
        <f>ROUND(N104*Содержание!$H$8*(1+$H$14)*(1-$H$15)*(1-$H$16),0)</f>
        <v>514900</v>
      </c>
      <c r="O49" s="185">
        <f>ROUND(O104*Содержание!$H$8*(1+$H$14)*(1-$H$15)*(1-$H$16),0)</f>
        <v>540056</v>
      </c>
      <c r="P49" s="185">
        <f>ROUND(P104*Содержание!$H$8*(1+$H$14)*(1-$H$15)*(1-$H$16),0)</f>
        <v>545799</v>
      </c>
      <c r="Q49" s="185">
        <f>ROUND(Q104*Содержание!$H$8*(1+$H$14)*(1-$H$15)*(1-$H$16),0)</f>
        <v>584192</v>
      </c>
      <c r="R49" s="185">
        <f>ROUND(R104*Содержание!$H$8*(1+$H$14)*(1-$H$15)*(1-$H$16),0)</f>
        <v>598984</v>
      </c>
      <c r="S49" s="185">
        <f>ROUND(S104*Содержание!$H$8*(1+$H$14)*(1-$H$15)*(1-$H$16),0)</f>
        <v>615197</v>
      </c>
      <c r="T49" s="185">
        <f>ROUND(T104*Содержание!$H$8*(1+$H$14)*(1-$H$15)*(1-$H$16),0)</f>
        <v>629605</v>
      </c>
      <c r="U49" s="185">
        <f>ROUND(U104*Содержание!$H$8*(1+$H$14)*(1-$H$15)*(1-$H$16),0)</f>
        <v>662285</v>
      </c>
      <c r="V49" s="185">
        <f>ROUND(V104*Содержание!$H$8*(1+$H$14)*(1-$H$15)*(1-$H$16),0)</f>
        <v>663653</v>
      </c>
      <c r="W49" s="185">
        <f>ROUND(W104*Содержание!$H$8*(1+$H$14)*(1-$H$15)*(1-$H$16),0)</f>
        <v>669123</v>
      </c>
      <c r="X49" s="185">
        <f>ROUND(X104*Содержание!$H$8*(1+$H$14)*(1-$H$15)*(1-$H$16),0)</f>
        <v>686352</v>
      </c>
      <c r="Y49" s="185">
        <f>ROUND(Y104*Содержание!$H$8*(1+$H$14)*(1-$H$15)*(1-$H$16),0)</f>
        <v>724224</v>
      </c>
      <c r="Z49" s="185">
        <f>ROUND(Z104*Содержание!$H$8*(1+$H$14)*(1-$H$15)*(1-$H$16),0)</f>
        <v>803660</v>
      </c>
      <c r="AA49" s="185">
        <f>ROUND(AA104*Содержание!$H$8*(1+$H$14)*(1-$H$15)*(1-$H$16),0)</f>
        <v>812683</v>
      </c>
      <c r="AB49" s="185">
        <f>ROUND(AB104*Содержание!$H$8*(1+$H$14)*(1-$H$15)*(1-$H$16),0)</f>
        <v>819246</v>
      </c>
      <c r="AC49" s="185">
        <f>ROUND(AC104*Содержание!$H$8*(1+$H$14)*(1-$H$15)*(1-$H$16),0)</f>
        <v>834149</v>
      </c>
      <c r="AD49" s="185">
        <f>ROUND(AD104*Содержание!$H$8*(1+$H$14)*(1-$H$15)*(1-$H$16),0)</f>
        <v>859168</v>
      </c>
      <c r="AE49" s="185">
        <f>ROUND(AE104*Содержание!$H$8*(1+$H$14)*(1-$H$15)*(1-$H$16),0)</f>
        <v>869560</v>
      </c>
      <c r="AF49" s="185">
        <f>ROUND(AF104*Содержание!$H$8*(1+$H$14)*(1-$H$15)*(1-$H$16),0)</f>
        <v>888839</v>
      </c>
      <c r="AG49" s="185">
        <f>ROUND(AG104*Содержание!$H$8*(1+$H$14)*(1-$H$15)*(1-$H$16),0)</f>
        <v>903056</v>
      </c>
      <c r="AH49" s="185">
        <f>ROUND(AH104*Содержание!$H$8*(1+$H$14)*(1-$H$15)*(1-$H$16),0)</f>
        <v>927529</v>
      </c>
      <c r="AI49" s="185">
        <f>ROUND(AI104*Содержание!$H$8*(1+$H$14)*(1-$H$15)*(1-$H$16),0)</f>
        <v>935596</v>
      </c>
      <c r="AJ49" s="185">
        <f>ROUND(AJ104*Содержание!$H$8*(1+$H$14)*(1-$H$15)*(1-$H$16),0)</f>
        <v>939975</v>
      </c>
      <c r="AK49" s="185">
        <f>ROUND(AK104*Содержание!$H$8*(1+$H$14)*(1-$H$15)*(1-$H$16),0)</f>
        <v>957201</v>
      </c>
      <c r="AL49" s="185">
        <f>ROUND(AL104*Содержание!$H$8*(1+$H$14)*(1-$H$15)*(1-$H$16),0)</f>
        <v>971692</v>
      </c>
      <c r="AM49" s="185">
        <f>ROUND(AM104*Содержание!$H$8*(1+$H$14)*(1-$H$15)*(1-$H$16),0)</f>
        <v>979622</v>
      </c>
      <c r="AN49" s="185">
        <f>ROUND(AN104*Содержание!$H$8*(1+$H$14)*(1-$H$15)*(1-$H$16),0)</f>
        <v>1003685</v>
      </c>
      <c r="AO49" s="185">
        <f>ROUND(AO104*Содержание!$H$8*(1+$H$14)*(1-$H$15)*(1-$H$16),0)</f>
        <v>1012298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181">
        <v>5500</v>
      </c>
      <c r="B50" s="185">
        <f>ROUND(B105*Содержание!$H$8*(1+$H$14)*(1-$H$15)*(1-$H$16),0)</f>
        <v>346450</v>
      </c>
      <c r="C50" s="185">
        <f>ROUND(C105*Содержание!$H$8*(1+$H$14)*(1-$H$15)*(1-$H$16),0)</f>
        <v>361221</v>
      </c>
      <c r="D50" s="185">
        <f>ROUND(D105*Содержание!$H$8*(1+$H$14)*(1-$H$15)*(1-$H$16),0)</f>
        <v>374211</v>
      </c>
      <c r="E50" s="185">
        <f>ROUND(E105*Содержание!$H$8*(1+$H$14)*(1-$H$15)*(1-$H$16),0)</f>
        <v>402511</v>
      </c>
      <c r="F50" s="185">
        <f>ROUND(F105*Содержание!$H$8*(1+$H$14)*(1-$H$15)*(1-$H$16),0)</f>
        <v>405522</v>
      </c>
      <c r="G50" s="185">
        <f>ROUND(G105*Содержание!$H$8*(1+$H$14)*(1-$H$15)*(1-$H$16),0)</f>
        <v>420835</v>
      </c>
      <c r="H50" s="185">
        <f>ROUND(H105*Содержание!$H$8*(1+$H$14)*(1-$H$15)*(1-$H$16),0)</f>
        <v>437515</v>
      </c>
      <c r="I50" s="185">
        <f>ROUND(I105*Содержание!$H$8*(1+$H$14)*(1-$H$15)*(1-$H$16),0)</f>
        <v>455561</v>
      </c>
      <c r="J50" s="185">
        <f>ROUND(J105*Содержание!$H$8*(1+$H$14)*(1-$H$15)*(1-$H$16),0)</f>
        <v>474429</v>
      </c>
      <c r="K50" s="185">
        <f>ROUND(K105*Содержание!$H$8*(1+$H$14)*(1-$H$15)*(1-$H$16),0)</f>
        <v>485367</v>
      </c>
      <c r="L50" s="185">
        <f>ROUND(L105*Содержание!$H$8*(1+$H$14)*(1-$H$15)*(1-$H$16),0)</f>
        <v>497945</v>
      </c>
      <c r="M50" s="185">
        <f>ROUND(M105*Содержание!$H$8*(1+$H$14)*(1-$H$15)*(1-$H$16),0)</f>
        <v>538143</v>
      </c>
      <c r="N50" s="185">
        <f>ROUND(N105*Содержание!$H$8*(1+$H$14)*(1-$H$15)*(1-$H$16),0)</f>
        <v>537050</v>
      </c>
      <c r="O50" s="185">
        <f>ROUND(O105*Содержание!$H$8*(1+$H$14)*(1-$H$15)*(1-$H$16),0)</f>
        <v>551815</v>
      </c>
      <c r="P50" s="185">
        <f>ROUND(P105*Содержание!$H$8*(1+$H$14)*(1-$H$15)*(1-$H$16),0)</f>
        <v>563846</v>
      </c>
      <c r="Q50" s="185">
        <f>ROUND(Q105*Содержание!$H$8*(1+$H$14)*(1-$H$15)*(1-$H$16),0)</f>
        <v>600626</v>
      </c>
      <c r="R50" s="185">
        <f>ROUND(R105*Содержание!$H$8*(1+$H$14)*(1-$H$15)*(1-$H$16),0)</f>
        <v>602539</v>
      </c>
      <c r="S50" s="185">
        <f>ROUND(S105*Содержание!$H$8*(1+$H$14)*(1-$H$15)*(1-$H$16),0)</f>
        <v>616614</v>
      </c>
      <c r="T50" s="185">
        <f>ROUND(T105*Содержание!$H$8*(1+$H$14)*(1-$H$15)*(1-$H$16),0)</f>
        <v>643968</v>
      </c>
      <c r="U50" s="185">
        <f>ROUND(U105*Содержание!$H$8*(1+$H$14)*(1-$H$15)*(1-$H$16),0)</f>
        <v>677054</v>
      </c>
      <c r="V50" s="185">
        <f>ROUND(V105*Содержание!$H$8*(1+$H$14)*(1-$H$15)*(1-$H$16),0)</f>
        <v>679241</v>
      </c>
      <c r="W50" s="185">
        <f>ROUND(W105*Содержание!$H$8*(1+$H$14)*(1-$H$15)*(1-$H$16),0)</f>
        <v>713284</v>
      </c>
      <c r="X50" s="185">
        <f>ROUND(X105*Содержание!$H$8*(1+$H$14)*(1-$H$15)*(1-$H$16),0)</f>
        <v>720121</v>
      </c>
      <c r="Y50" s="185">
        <f>ROUND(Y105*Содержание!$H$8*(1+$H$14)*(1-$H$15)*(1-$H$16),0)</f>
        <v>726957</v>
      </c>
      <c r="Z50" s="185">
        <f>ROUND(Z105*Содержание!$H$8*(1+$H$14)*(1-$H$15)*(1-$H$16),0)</f>
        <v>811588</v>
      </c>
      <c r="AA50" s="185">
        <f>ROUND(AA105*Содержание!$H$8*(1+$H$14)*(1-$H$15)*(1-$H$16),0)</f>
        <v>820612</v>
      </c>
      <c r="AB50" s="185">
        <f>ROUND(AB105*Содержание!$H$8*(1+$H$14)*(1-$H$15)*(1-$H$16),0)</f>
        <v>827720</v>
      </c>
      <c r="AC50" s="185">
        <f>ROUND(AC105*Содержание!$H$8*(1+$H$14)*(1-$H$15)*(1-$H$16),0)</f>
        <v>842625</v>
      </c>
      <c r="AD50" s="185">
        <f>ROUND(AD105*Содержание!$H$8*(1+$H$14)*(1-$H$15)*(1-$H$16),0)</f>
        <v>869285</v>
      </c>
      <c r="AE50" s="185">
        <f>ROUND(AE105*Содержание!$H$8*(1+$H$14)*(1-$H$15)*(1-$H$16),0)</f>
        <v>879541</v>
      </c>
      <c r="AF50" s="185">
        <f>ROUND(AF105*Содержание!$H$8*(1+$H$14)*(1-$H$15)*(1-$H$16),0)</f>
        <v>894169</v>
      </c>
      <c r="AG50" s="185">
        <f>ROUND(AG105*Содержание!$H$8*(1+$H$14)*(1-$H$15)*(1-$H$16),0)</f>
        <v>915772</v>
      </c>
      <c r="AH50" s="185">
        <f>ROUND(AH105*Содержание!$H$8*(1+$H$14)*(1-$H$15)*(1-$H$16),0)</f>
        <v>933271</v>
      </c>
      <c r="AI50" s="185">
        <f>ROUND(AI105*Содержание!$H$8*(1+$H$14)*(1-$H$15)*(1-$H$16),0)</f>
        <v>945031</v>
      </c>
      <c r="AJ50" s="185">
        <f>ROUND(AJ105*Содержание!$H$8*(1+$H$14)*(1-$H$15)*(1-$H$16),0)</f>
        <v>965403</v>
      </c>
      <c r="AK50" s="185">
        <f>ROUND(AK105*Содержание!$H$8*(1+$H$14)*(1-$H$15)*(1-$H$16),0)</f>
        <v>968819</v>
      </c>
      <c r="AL50" s="185">
        <f>ROUND(AL105*Содержание!$H$8*(1+$H$14)*(1-$H$15)*(1-$H$16),0)</f>
        <v>980988</v>
      </c>
      <c r="AM50" s="185">
        <f>ROUND(AM105*Содержание!$H$8*(1+$H$14)*(1-$H$15)*(1-$H$16),0)</f>
        <v>995208</v>
      </c>
      <c r="AN50" s="185">
        <f>ROUND(AN105*Содержание!$H$8*(1+$H$14)*(1-$H$15)*(1-$H$16),0)</f>
        <v>1013803</v>
      </c>
      <c r="AO50" s="185">
        <f>ROUND(AO105*Содержание!$H$8*(1+$H$14)*(1-$H$15)*(1-$H$16),0)</f>
        <v>1036635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181">
        <v>5625</v>
      </c>
      <c r="B51" s="185">
        <f>ROUND(B106*Содержание!$H$8*(1+$H$14)*(1-$H$15)*(1-$H$16),0)</f>
        <v>359572</v>
      </c>
      <c r="C51" s="185">
        <f>ROUND(C106*Содержание!$H$8*(1+$H$14)*(1-$H$15)*(1-$H$16),0)</f>
        <v>372952</v>
      </c>
      <c r="D51" s="185">
        <f>ROUND(D106*Содержание!$H$8*(1+$H$14)*(1-$H$15)*(1-$H$16),0)</f>
        <v>386847</v>
      </c>
      <c r="E51" s="185">
        <f>ROUND(E106*Содержание!$H$8*(1+$H$14)*(1-$H$15)*(1-$H$16),0)</f>
        <v>404427</v>
      </c>
      <c r="F51" s="185">
        <f>ROUND(F106*Содержание!$H$8*(1+$H$14)*(1-$H$15)*(1-$H$16),0)</f>
        <v>417145</v>
      </c>
      <c r="G51" s="185">
        <f>ROUND(G106*Содержание!$H$8*(1+$H$14)*(1-$H$15)*(1-$H$16),0)</f>
        <v>433001</v>
      </c>
      <c r="H51" s="185">
        <f>ROUND(H106*Содержание!$H$8*(1+$H$14)*(1-$H$15)*(1-$H$16),0)</f>
        <v>450913</v>
      </c>
      <c r="I51" s="185">
        <f>ROUND(I106*Содержание!$H$8*(1+$H$14)*(1-$H$15)*(1-$H$16),0)</f>
        <v>472923</v>
      </c>
      <c r="J51" s="185">
        <f>ROUND(J106*Содержание!$H$8*(1+$H$14)*(1-$H$15)*(1-$H$16),0)</f>
        <v>492886</v>
      </c>
      <c r="K51" s="185">
        <f>ROUND(K106*Содержание!$H$8*(1+$H$14)*(1-$H$15)*(1-$H$16),0)</f>
        <v>502595</v>
      </c>
      <c r="L51" s="185">
        <f>ROUND(L106*Содержание!$H$8*(1+$H$14)*(1-$H$15)*(1-$H$16),0)</f>
        <v>514217</v>
      </c>
      <c r="M51" s="185">
        <f>ROUND(M106*Содержание!$H$8*(1+$H$14)*(1-$H$15)*(1-$H$16),0)</f>
        <v>545799</v>
      </c>
      <c r="N51" s="185">
        <f>ROUND(N106*Содержание!$H$8*(1+$H$14)*(1-$H$15)*(1-$H$16),0)</f>
        <v>562890</v>
      </c>
      <c r="O51" s="185">
        <f>ROUND(O106*Содержание!$H$8*(1+$H$14)*(1-$H$15)*(1-$H$16),0)</f>
        <v>570818</v>
      </c>
      <c r="P51" s="185">
        <f>ROUND(P106*Содержание!$H$8*(1+$H$14)*(1-$H$15)*(1-$H$16),0)</f>
        <v>591875</v>
      </c>
      <c r="Q51" s="185">
        <f>ROUND(Q106*Содержание!$H$8*(1+$H$14)*(1-$H$15)*(1-$H$16),0)</f>
        <v>623320</v>
      </c>
      <c r="R51" s="185">
        <f>ROUND(R106*Содержание!$H$8*(1+$H$14)*(1-$H$15)*(1-$H$16),0)</f>
        <v>633028</v>
      </c>
      <c r="S51" s="185">
        <f>ROUND(S106*Содержание!$H$8*(1+$H$14)*(1-$H$15)*(1-$H$16),0)</f>
        <v>650393</v>
      </c>
      <c r="T51" s="185">
        <f>ROUND(T106*Содержание!$H$8*(1+$H$14)*(1-$H$15)*(1-$H$16),0)</f>
        <v>669123</v>
      </c>
      <c r="U51" s="185">
        <f>ROUND(U106*Содержание!$H$8*(1+$H$14)*(1-$H$15)*(1-$H$16),0)</f>
        <v>689358</v>
      </c>
      <c r="V51" s="185">
        <f>ROUND(V106*Содержание!$H$8*(1+$H$14)*(1-$H$15)*(1-$H$16),0)</f>
        <v>698111</v>
      </c>
      <c r="W51" s="185">
        <f>ROUND(W106*Содержание!$H$8*(1+$H$14)*(1-$H$15)*(1-$H$16),0)</f>
        <v>729146</v>
      </c>
      <c r="X51" s="185">
        <f>ROUND(X106*Содержание!$H$8*(1+$H$14)*(1-$H$15)*(1-$H$16),0)</f>
        <v>732699</v>
      </c>
      <c r="Y51" s="185">
        <f>ROUND(Y106*Содержание!$H$8*(1+$H$14)*(1-$H$15)*(1-$H$16),0)</f>
        <v>741040</v>
      </c>
      <c r="Z51" s="185">
        <f>ROUND(Z106*Содержание!$H$8*(1+$H$14)*(1-$H$15)*(1-$H$16),0)</f>
        <v>832508</v>
      </c>
      <c r="AA51" s="185">
        <f>ROUND(AA106*Содержание!$H$8*(1+$H$14)*(1-$H$15)*(1-$H$16),0)</f>
        <v>837840</v>
      </c>
      <c r="AB51" s="185">
        <f>ROUND(AB106*Содержание!$H$8*(1+$H$14)*(1-$H$15)*(1-$H$16),0)</f>
        <v>861902</v>
      </c>
      <c r="AC51" s="185">
        <f>ROUND(AC106*Содержание!$H$8*(1+$H$14)*(1-$H$15)*(1-$H$16),0)</f>
        <v>889386</v>
      </c>
      <c r="AD51" s="185">
        <f>ROUND(AD106*Содержание!$H$8*(1+$H$14)*(1-$H$15)*(1-$H$16),0)</f>
        <v>908526</v>
      </c>
      <c r="AE51" s="185">
        <f>ROUND(AE106*Содержание!$H$8*(1+$H$14)*(1-$H$15)*(1-$H$16),0)</f>
        <v>918098</v>
      </c>
      <c r="AF51" s="185">
        <f>ROUND(AF106*Содержание!$H$8*(1+$H$14)*(1-$H$15)*(1-$H$16),0)</f>
        <v>940930</v>
      </c>
      <c r="AG51" s="185">
        <f>ROUND(AG106*Содержание!$H$8*(1+$H$14)*(1-$H$15)*(1-$H$16),0)</f>
        <v>959934</v>
      </c>
      <c r="AH51" s="185">
        <f>ROUND(AH106*Содержание!$H$8*(1+$H$14)*(1-$H$15)*(1-$H$16),0)</f>
        <v>966494</v>
      </c>
      <c r="AI51" s="185">
        <f>ROUND(AI106*Содержание!$H$8*(1+$H$14)*(1-$H$15)*(1-$H$16),0)</f>
        <v>975792</v>
      </c>
      <c r="AJ51" s="185">
        <f>ROUND(AJ106*Содержание!$H$8*(1+$H$14)*(1-$H$15)*(1-$H$16),0)</f>
        <v>1000541</v>
      </c>
      <c r="AK51" s="185">
        <f>ROUND(AK106*Содержание!$H$8*(1+$H$14)*(1-$H$15)*(1-$H$16),0)</f>
        <v>1007512</v>
      </c>
      <c r="AL51" s="185">
        <f>ROUND(AL106*Содержание!$H$8*(1+$H$14)*(1-$H$15)*(1-$H$16),0)</f>
        <v>1023100</v>
      </c>
      <c r="AM51" s="185">
        <f>ROUND(AM106*Содержание!$H$8*(1+$H$14)*(1-$H$15)*(1-$H$16),0)</f>
        <v>1056322</v>
      </c>
      <c r="AN51" s="185">
        <f>ROUND(AN106*Содержание!$H$8*(1+$H$14)*(1-$H$15)*(1-$H$16),0)</f>
        <v>1061383</v>
      </c>
      <c r="AO51" s="185">
        <f>ROUND(AO106*Содержание!$H$8*(1+$H$14)*(1-$H$15)*(1-$H$16),0)</f>
        <v>1071636</v>
      </c>
      <c r="AP51" s="77"/>
      <c r="AQ51" s="13"/>
      <c r="AR51" s="13"/>
      <c r="AS51" s="103"/>
      <c r="AT51" s="103"/>
      <c r="AU51" s="103"/>
      <c r="AV51" s="103"/>
      <c r="AW51" s="103"/>
      <c r="AX51" s="103"/>
      <c r="AY51" s="103"/>
      <c r="AZ51" s="103"/>
    </row>
    <row r="52" spans="1:52">
      <c r="A52" s="181">
        <v>5750</v>
      </c>
      <c r="B52" s="185">
        <f>ROUND(B107*Содержание!$H$8*(1+$H$14)*(1-$H$15)*(1-$H$16),0)</f>
        <v>365747</v>
      </c>
      <c r="C52" s="185">
        <f>ROUND(C107*Содержание!$H$8*(1+$H$14)*(1-$H$15)*(1-$H$16),0)</f>
        <v>376809</v>
      </c>
      <c r="D52" s="185">
        <f>ROUND(D107*Содержание!$H$8*(1+$H$14)*(1-$H$15)*(1-$H$16),0)</f>
        <v>390318</v>
      </c>
      <c r="E52" s="185">
        <f>ROUND(E107*Содержание!$H$8*(1+$H$14)*(1-$H$15)*(1-$H$16),0)</f>
        <v>417004</v>
      </c>
      <c r="F52" s="185">
        <f>ROUND(F107*Содержание!$H$8*(1+$H$14)*(1-$H$15)*(1-$H$16),0)</f>
        <v>427532</v>
      </c>
      <c r="G52" s="185">
        <f>ROUND(G107*Содержание!$H$8*(1+$H$14)*(1-$H$15)*(1-$H$16),0)</f>
        <v>440932</v>
      </c>
      <c r="H52" s="185">
        <f>ROUND(H107*Содержание!$H$8*(1+$H$14)*(1-$H$15)*(1-$H$16),0)</f>
        <v>458297</v>
      </c>
      <c r="I52" s="185">
        <f>ROUND(I107*Содержание!$H$8*(1+$H$14)*(1-$H$15)*(1-$H$16),0)</f>
        <v>477166</v>
      </c>
      <c r="J52" s="185">
        <f>ROUND(J107*Содержание!$H$8*(1+$H$14)*(1-$H$15)*(1-$H$16),0)</f>
        <v>497260</v>
      </c>
      <c r="K52" s="185">
        <f>ROUND(K107*Содержание!$H$8*(1+$H$14)*(1-$H$15)*(1-$H$16),0)</f>
        <v>507516</v>
      </c>
      <c r="L52" s="185">
        <f>ROUND(L107*Содержание!$H$8*(1+$H$14)*(1-$H$15)*(1-$H$16),0)</f>
        <v>525839</v>
      </c>
      <c r="M52" s="185">
        <f>ROUND(M107*Содержание!$H$8*(1+$H$14)*(1-$H$15)*(1-$H$16),0)</f>
        <v>550995</v>
      </c>
      <c r="N52" s="185">
        <f>ROUND(N107*Содержание!$H$8*(1+$H$14)*(1-$H$15)*(1-$H$16),0)</f>
        <v>568906</v>
      </c>
      <c r="O52" s="185">
        <f>ROUND(O107*Содержание!$H$8*(1+$H$14)*(1-$H$15)*(1-$H$16),0)</f>
        <v>583670</v>
      </c>
      <c r="P52" s="185">
        <f>ROUND(P107*Содержание!$H$8*(1+$H$14)*(1-$H$15)*(1-$H$16),0)</f>
        <v>597479</v>
      </c>
      <c r="Q52" s="185">
        <f>ROUND(Q107*Содержание!$H$8*(1+$H$14)*(1-$H$15)*(1-$H$16),0)</f>
        <v>629063</v>
      </c>
      <c r="R52" s="185">
        <f>ROUND(R107*Содержание!$H$8*(1+$H$14)*(1-$H$15)*(1-$H$16),0)</f>
        <v>643011</v>
      </c>
      <c r="S52" s="185">
        <f>ROUND(S107*Содержание!$H$8*(1+$H$14)*(1-$H$15)*(1-$H$16),0)</f>
        <v>657501</v>
      </c>
      <c r="T52" s="185">
        <f>ROUND(T107*Содержание!$H$8*(1+$H$14)*(1-$H$15)*(1-$H$16),0)</f>
        <v>675958</v>
      </c>
      <c r="U52" s="185">
        <f>ROUND(U107*Содержание!$H$8*(1+$H$14)*(1-$H$15)*(1-$H$16),0)</f>
        <v>696333</v>
      </c>
      <c r="V52" s="185">
        <f>ROUND(V107*Содержание!$H$8*(1+$H$14)*(1-$H$15)*(1-$H$16),0)</f>
        <v>705765</v>
      </c>
      <c r="W52" s="185">
        <f>ROUND(W107*Содержание!$H$8*(1+$H$14)*(1-$H$15)*(1-$H$16),0)</f>
        <v>733657</v>
      </c>
      <c r="X52" s="185">
        <f>ROUND(X107*Содержание!$H$8*(1+$H$14)*(1-$H$15)*(1-$H$16),0)</f>
        <v>740220</v>
      </c>
      <c r="Y52" s="185">
        <f>ROUND(Y107*Содержание!$H$8*(1+$H$14)*(1-$H$15)*(1-$H$16),0)</f>
        <v>750473</v>
      </c>
      <c r="Z52" s="185">
        <f>ROUND(Z107*Содержание!$H$8*(1+$H$14)*(1-$H$15)*(1-$H$16),0)</f>
        <v>842489</v>
      </c>
      <c r="AA52" s="185">
        <f>ROUND(AA107*Содержание!$H$8*(1+$H$14)*(1-$H$15)*(1-$H$16),0)</f>
        <v>865731</v>
      </c>
      <c r="AB52" s="185">
        <f>ROUND(AB107*Содержание!$H$8*(1+$H$14)*(1-$H$15)*(1-$H$16),0)</f>
        <v>874207</v>
      </c>
      <c r="AC52" s="185">
        <f>ROUND(AC107*Содержание!$H$8*(1+$H$14)*(1-$H$15)*(1-$H$16),0)</f>
        <v>906886</v>
      </c>
      <c r="AD52" s="185">
        <f>ROUND(AD107*Содержание!$H$8*(1+$H$14)*(1-$H$15)*(1-$H$16),0)</f>
        <v>936553</v>
      </c>
      <c r="AE52" s="185">
        <f>ROUND(AE107*Содержание!$H$8*(1+$H$14)*(1-$H$15)*(1-$H$16),0)</f>
        <v>946260</v>
      </c>
      <c r="AF52" s="185">
        <f>ROUND(AF107*Содержание!$H$8*(1+$H$14)*(1-$H$15)*(1-$H$16),0)</f>
        <v>973197</v>
      </c>
      <c r="AG52" s="185">
        <f>ROUND(AG107*Содержание!$H$8*(1+$H$14)*(1-$H$15)*(1-$H$16),0)</f>
        <v>978254</v>
      </c>
      <c r="AH52" s="185">
        <f>ROUND(AH107*Содержание!$H$8*(1+$H$14)*(1-$H$15)*(1-$H$16),0)</f>
        <v>987006</v>
      </c>
      <c r="AI52" s="185">
        <f>ROUND(AI107*Содержание!$H$8*(1+$H$14)*(1-$H$15)*(1-$H$16),0)</f>
        <v>994116</v>
      </c>
      <c r="AJ52" s="185">
        <f>ROUND(AJ107*Содержание!$H$8*(1+$H$14)*(1-$H$15)*(1-$H$16),0)</f>
        <v>1009701</v>
      </c>
      <c r="AK52" s="185">
        <f>ROUND(AK107*Содержание!$H$8*(1+$H$14)*(1-$H$15)*(1-$H$16),0)</f>
        <v>1033216</v>
      </c>
      <c r="AL52" s="185">
        <f>ROUND(AL107*Содержание!$H$8*(1+$H$14)*(1-$H$15)*(1-$H$16),0)</f>
        <v>1042376</v>
      </c>
      <c r="AM52" s="185">
        <f>ROUND(AM107*Содержание!$H$8*(1+$H$14)*(1-$H$15)*(1-$H$16),0)</f>
        <v>1074509</v>
      </c>
      <c r="AN52" s="185">
        <f>ROUND(AN107*Содержание!$H$8*(1+$H$14)*(1-$H$15)*(1-$H$16),0)</f>
        <v>1080660</v>
      </c>
      <c r="AO52" s="185">
        <f>ROUND(AO107*Содержание!$H$8*(1+$H$14)*(1-$H$15)*(1-$H$16),0)</f>
        <v>1086539</v>
      </c>
      <c r="AP52" s="77"/>
      <c r="AQ52" s="13"/>
      <c r="AR52" s="13"/>
      <c r="AS52" s="103"/>
      <c r="AT52" s="103"/>
      <c r="AU52" s="103"/>
      <c r="AV52" s="103"/>
      <c r="AW52" s="103"/>
      <c r="AX52" s="103"/>
      <c r="AY52" s="103"/>
      <c r="AZ52" s="103"/>
    </row>
    <row r="53" spans="1:52">
      <c r="A53" s="181">
        <v>5875</v>
      </c>
      <c r="B53" s="185">
        <f>ROUND(B108*Содержание!$H$8*(1+$H$14)*(1-$H$15)*(1-$H$16),0)</f>
        <v>372952</v>
      </c>
      <c r="C53" s="185">
        <f>ROUND(C108*Содержание!$H$8*(1+$H$14)*(1-$H$15)*(1-$H$16),0)</f>
        <v>388005</v>
      </c>
      <c r="D53" s="185">
        <f>ROUND(D108*Содержание!$H$8*(1+$H$14)*(1-$H$15)*(1-$H$16),0)</f>
        <v>398680</v>
      </c>
      <c r="E53" s="185">
        <f>ROUND(E108*Содержание!$H$8*(1+$H$14)*(1-$H$15)*(1-$H$16),0)</f>
        <v>420835</v>
      </c>
      <c r="F53" s="185">
        <f>ROUND(F108*Содержание!$H$8*(1+$H$14)*(1-$H$15)*(1-$H$16),0)</f>
        <v>435736</v>
      </c>
      <c r="G53" s="185">
        <f>ROUND(G108*Содержание!$H$8*(1+$H$14)*(1-$H$15)*(1-$H$16),0)</f>
        <v>450913</v>
      </c>
      <c r="H53" s="185">
        <f>ROUND(H108*Содержание!$H$8*(1+$H$14)*(1-$H$15)*(1-$H$16),0)</f>
        <v>464857</v>
      </c>
      <c r="I53" s="185">
        <f>ROUND(I108*Содержание!$H$8*(1+$H$14)*(1-$H$15)*(1-$H$16),0)</f>
        <v>490837</v>
      </c>
      <c r="J53" s="185">
        <f>ROUND(J108*Содержание!$H$8*(1+$H$14)*(1-$H$15)*(1-$H$16),0)</f>
        <v>502595</v>
      </c>
      <c r="K53" s="185">
        <f>ROUND(K108*Содержание!$H$8*(1+$H$14)*(1-$H$15)*(1-$H$16),0)</f>
        <v>517495</v>
      </c>
      <c r="L53" s="185">
        <f>ROUND(L108*Содержание!$H$8*(1+$H$14)*(1-$H$15)*(1-$H$16),0)</f>
        <v>531169</v>
      </c>
      <c r="M53" s="185">
        <f>ROUND(M108*Содержание!$H$8*(1+$H$14)*(1-$H$15)*(1-$H$16),0)</f>
        <v>560020</v>
      </c>
      <c r="N53" s="185">
        <f>ROUND(N108*Содержание!$H$8*(1+$H$14)*(1-$H$15)*(1-$H$16),0)</f>
        <v>574646</v>
      </c>
      <c r="O53" s="185">
        <f>ROUND(O108*Содержание!$H$8*(1+$H$14)*(1-$H$15)*(1-$H$16),0)</f>
        <v>594474</v>
      </c>
      <c r="P53" s="185">
        <f>ROUND(P108*Содержание!$H$8*(1+$H$14)*(1-$H$15)*(1-$H$16),0)</f>
        <v>603632</v>
      </c>
      <c r="Q53" s="185">
        <f>ROUND(Q108*Содержание!$H$8*(1+$H$14)*(1-$H$15)*(1-$H$16),0)</f>
        <v>635763</v>
      </c>
      <c r="R53" s="185">
        <f>ROUND(R108*Содержание!$H$8*(1+$H$14)*(1-$H$15)*(1-$H$16),0)</f>
        <v>655863</v>
      </c>
      <c r="S53" s="185">
        <f>ROUND(S108*Содержание!$H$8*(1+$H$14)*(1-$H$15)*(1-$H$16),0)</f>
        <v>674319</v>
      </c>
      <c r="T53" s="185">
        <f>ROUND(T108*Содержание!$H$8*(1+$H$14)*(1-$H$15)*(1-$H$16),0)</f>
        <v>682932</v>
      </c>
      <c r="U53" s="185">
        <f>ROUND(U108*Содержание!$H$8*(1+$H$14)*(1-$H$15)*(1-$H$16),0)</f>
        <v>703988</v>
      </c>
      <c r="V53" s="185">
        <f>ROUND(V108*Содержание!$H$8*(1+$H$14)*(1-$H$15)*(1-$H$16),0)</f>
        <v>715335</v>
      </c>
      <c r="W53" s="185">
        <f>ROUND(W108*Содержание!$H$8*(1+$H$14)*(1-$H$15)*(1-$H$16),0)</f>
        <v>737348</v>
      </c>
      <c r="X53" s="185">
        <f>ROUND(X108*Содержание!$H$8*(1+$H$14)*(1-$H$15)*(1-$H$16),0)</f>
        <v>747465</v>
      </c>
      <c r="Y53" s="185">
        <f>ROUND(Y108*Содержание!$H$8*(1+$H$14)*(1-$H$15)*(1-$H$16),0)</f>
        <v>767018</v>
      </c>
      <c r="Z53" s="185">
        <f>ROUND(Z108*Содержание!$H$8*(1+$H$14)*(1-$H$15)*(1-$H$16),0)</f>
        <v>850282</v>
      </c>
      <c r="AA53" s="185">
        <f>ROUND(AA108*Содержание!$H$8*(1+$H$14)*(1-$H$15)*(1-$H$16),0)</f>
        <v>873661</v>
      </c>
      <c r="AB53" s="185">
        <f>ROUND(AB108*Содержание!$H$8*(1+$H$14)*(1-$H$15)*(1-$H$16),0)</f>
        <v>901962</v>
      </c>
      <c r="AC53" s="185">
        <f>ROUND(AC108*Содержание!$H$8*(1+$H$14)*(1-$H$15)*(1-$H$16),0)</f>
        <v>920970</v>
      </c>
      <c r="AD53" s="185">
        <f>ROUND(AD108*Содержание!$H$8*(1+$H$14)*(1-$H$15)*(1-$H$16),0)</f>
        <v>954191</v>
      </c>
      <c r="AE53" s="185">
        <f>ROUND(AE108*Содержание!$H$8*(1+$H$14)*(1-$H$15)*(1-$H$16),0)</f>
        <v>969367</v>
      </c>
      <c r="AF53" s="185">
        <f>ROUND(AF108*Содержание!$H$8*(1+$H$14)*(1-$H$15)*(1-$H$16),0)</f>
        <v>981672</v>
      </c>
      <c r="AG53" s="185">
        <f>ROUND(AG108*Содержание!$H$8*(1+$H$14)*(1-$H$15)*(1-$H$16),0)</f>
        <v>987006</v>
      </c>
      <c r="AH53" s="185">
        <f>ROUND(AH108*Содержание!$H$8*(1+$H$14)*(1-$H$15)*(1-$H$16),0)</f>
        <v>995617</v>
      </c>
      <c r="AI53" s="185">
        <f>ROUND(AI108*Содержание!$H$8*(1+$H$14)*(1-$H$15)*(1-$H$16),0)</f>
        <v>1008197</v>
      </c>
      <c r="AJ53" s="185">
        <f>ROUND(AJ108*Содержание!$H$8*(1+$H$14)*(1-$H$15)*(1-$H$16),0)</f>
        <v>1034448</v>
      </c>
      <c r="AK53" s="185">
        <f>ROUND(AK108*Содержание!$H$8*(1+$H$14)*(1-$H$15)*(1-$H$16),0)</f>
        <v>1058237</v>
      </c>
      <c r="AL53" s="185">
        <f>ROUND(AL108*Содержание!$H$8*(1+$H$14)*(1-$H$15)*(1-$H$16),0)</f>
        <v>1071636</v>
      </c>
      <c r="AM53" s="185">
        <f>ROUND(AM108*Содержание!$H$8*(1+$H$14)*(1-$H$15)*(1-$H$16),0)</f>
        <v>1085991</v>
      </c>
      <c r="AN53" s="185">
        <f>ROUND(AN108*Содержание!$H$8*(1+$H$14)*(1-$H$15)*(1-$H$16),0)</f>
        <v>1095835</v>
      </c>
      <c r="AO53" s="185">
        <f>ROUND(AO108*Содержание!$H$8*(1+$H$14)*(1-$H$15)*(1-$H$16),0)</f>
        <v>1110329</v>
      </c>
      <c r="AP53" s="77"/>
      <c r="AQ53" s="119" t="s">
        <v>290</v>
      </c>
      <c r="AR53" s="13"/>
      <c r="AS53" s="103"/>
      <c r="AT53" s="103"/>
      <c r="AU53" s="103"/>
      <c r="AV53" s="103"/>
      <c r="AW53" s="103"/>
      <c r="AX53" s="103"/>
      <c r="AY53" s="103"/>
      <c r="AZ53" s="103"/>
    </row>
    <row r="54" spans="1:52">
      <c r="A54" s="181">
        <v>6000</v>
      </c>
      <c r="B54" s="185">
        <f>ROUND(B109*Содержание!$H$8*(1+$H$14)*(1-$H$15)*(1-$H$16),0)</f>
        <v>379270</v>
      </c>
      <c r="C54" s="185">
        <f>ROUND(C109*Содержание!$H$8*(1+$H$14)*(1-$H$15)*(1-$H$16),0)</f>
        <v>393408</v>
      </c>
      <c r="D54" s="185">
        <f>ROUND(D109*Содержание!$H$8*(1+$H$14)*(1-$H$15)*(1-$H$16),0)</f>
        <v>404974</v>
      </c>
      <c r="E54" s="185">
        <f>ROUND(E109*Содержание!$H$8*(1+$H$14)*(1-$H$15)*(1-$H$16),0)</f>
        <v>427121</v>
      </c>
      <c r="F54" s="185">
        <f>ROUND(F109*Содержание!$H$8*(1+$H$14)*(1-$H$15)*(1-$H$16),0)</f>
        <v>440932</v>
      </c>
      <c r="G54" s="185">
        <f>ROUND(G109*Содержание!$H$8*(1+$H$14)*(1-$H$15)*(1-$H$16),0)</f>
        <v>457203</v>
      </c>
      <c r="H54" s="185">
        <f>ROUND(H109*Содержание!$H$8*(1+$H$14)*(1-$H$15)*(1-$H$16),0)</f>
        <v>473746</v>
      </c>
      <c r="I54" s="185">
        <f>ROUND(I109*Содержание!$H$8*(1+$H$14)*(1-$H$15)*(1-$H$16),0)</f>
        <v>497535</v>
      </c>
      <c r="J54" s="185">
        <f>ROUND(J109*Содержание!$H$8*(1+$H$14)*(1-$H$15)*(1-$H$16),0)</f>
        <v>509568</v>
      </c>
      <c r="K54" s="185">
        <f>ROUND(K109*Содержание!$H$8*(1+$H$14)*(1-$H$15)*(1-$H$16),0)</f>
        <v>524743</v>
      </c>
      <c r="L54" s="185">
        <f>ROUND(L109*Содержание!$H$8*(1+$H$14)*(1-$H$15)*(1-$H$16),0)</f>
        <v>541152</v>
      </c>
      <c r="M54" s="185">
        <f>ROUND(M109*Содержание!$H$8*(1+$H$14)*(1-$H$15)*(1-$H$16),0)</f>
        <v>567673</v>
      </c>
      <c r="N54" s="185">
        <f>ROUND(N109*Содержание!$H$8*(1+$H$14)*(1-$H$15)*(1-$H$16),0)</f>
        <v>582714</v>
      </c>
      <c r="O54" s="185">
        <f>ROUND(O109*Содержание!$H$8*(1+$H$14)*(1-$H$15)*(1-$H$16),0)</f>
        <v>602812</v>
      </c>
      <c r="P54" s="185">
        <f>ROUND(P109*Содержание!$H$8*(1+$H$14)*(1-$H$15)*(1-$H$16),0)</f>
        <v>611290</v>
      </c>
      <c r="Q54" s="185">
        <f>ROUND(Q109*Содержание!$H$8*(1+$H$14)*(1-$H$15)*(1-$H$16),0)</f>
        <v>644239</v>
      </c>
      <c r="R54" s="185">
        <f>ROUND(R109*Содержание!$H$8*(1+$H$14)*(1-$H$15)*(1-$H$16),0)</f>
        <v>664202</v>
      </c>
      <c r="S54" s="185">
        <f>ROUND(S109*Содержание!$H$8*(1+$H$14)*(1-$H$15)*(1-$H$16),0)</f>
        <v>683480</v>
      </c>
      <c r="T54" s="185">
        <f>ROUND(T109*Содержание!$H$8*(1+$H$14)*(1-$H$15)*(1-$H$16),0)</f>
        <v>692503</v>
      </c>
      <c r="U54" s="185">
        <f>ROUND(U109*Содержание!$H$8*(1+$H$14)*(1-$H$15)*(1-$H$16),0)</f>
        <v>726547</v>
      </c>
      <c r="V54" s="185">
        <f>ROUND(V109*Содержание!$H$8*(1+$H$14)*(1-$H$15)*(1-$H$16),0)</f>
        <v>738848</v>
      </c>
      <c r="W54" s="185">
        <f>ROUND(W109*Содержание!$H$8*(1+$H$14)*(1-$H$15)*(1-$H$16),0)</f>
        <v>756626</v>
      </c>
      <c r="X54" s="185">
        <f>ROUND(X109*Содержание!$H$8*(1+$H$14)*(1-$H$15)*(1-$H$16),0)</f>
        <v>771256</v>
      </c>
      <c r="Y54" s="185">
        <f>ROUND(Y109*Содержание!$H$8*(1+$H$14)*(1-$H$15)*(1-$H$16),0)</f>
        <v>792174</v>
      </c>
      <c r="Z54" s="185">
        <f>ROUND(Z109*Содержание!$H$8*(1+$H$14)*(1-$H$15)*(1-$H$16),0)</f>
        <v>876260</v>
      </c>
      <c r="AA54" s="185">
        <f>ROUND(AA109*Содержание!$H$8*(1+$H$14)*(1-$H$15)*(1-$H$16),0)</f>
        <v>900183</v>
      </c>
      <c r="AB54" s="185">
        <f>ROUND(AB109*Содержание!$H$8*(1+$H$14)*(1-$H$15)*(1-$H$16),0)</f>
        <v>929170</v>
      </c>
      <c r="AC54" s="185">
        <f>ROUND(AC109*Содержание!$H$8*(1+$H$14)*(1-$H$15)*(1-$H$16),0)</f>
        <v>948313</v>
      </c>
      <c r="AD54" s="185">
        <f>ROUND(AD109*Содержание!$H$8*(1+$H$14)*(1-$H$15)*(1-$H$16),0)</f>
        <v>983585</v>
      </c>
      <c r="AE54" s="185">
        <f>ROUND(AE109*Содержание!$H$8*(1+$H$14)*(1-$H$15)*(1-$H$16),0)</f>
        <v>999038</v>
      </c>
      <c r="AF54" s="185">
        <f>ROUND(AF109*Содержание!$H$8*(1+$H$14)*(1-$H$15)*(1-$H$16),0)</f>
        <v>1006145</v>
      </c>
      <c r="AG54" s="185">
        <f>ROUND(AG109*Содержание!$H$8*(1+$H$14)*(1-$H$15)*(1-$H$16),0)</f>
        <v>1011068</v>
      </c>
      <c r="AH54" s="185">
        <f>ROUND(AH109*Содержание!$H$8*(1+$H$14)*(1-$H$15)*(1-$H$16),0)</f>
        <v>1025699</v>
      </c>
      <c r="AI54" s="185">
        <f>ROUND(AI109*Содержание!$H$8*(1+$H$14)*(1-$H$15)*(1-$H$16),0)</f>
        <v>1038959</v>
      </c>
      <c r="AJ54" s="185">
        <f>ROUND(AJ109*Содержание!$H$8*(1+$H$14)*(1-$H$15)*(1-$H$16),0)</f>
        <v>1066578</v>
      </c>
      <c r="AK54" s="185">
        <f>ROUND(AK109*Содержание!$H$8*(1+$H$14)*(1-$H$15)*(1-$H$16),0)</f>
        <v>1090643</v>
      </c>
      <c r="AL54" s="185">
        <f>ROUND(AL109*Содержание!$H$8*(1+$H$14)*(1-$H$15)*(1-$H$16),0)</f>
        <v>1098570</v>
      </c>
      <c r="AM54" s="185">
        <f>ROUND(AM109*Содержание!$H$8*(1+$H$14)*(1-$H$15)*(1-$H$16),0)</f>
        <v>1118942</v>
      </c>
      <c r="AN54" s="185">
        <f>ROUND(AN109*Содержание!$H$8*(1+$H$14)*(1-$H$15)*(1-$H$16),0)</f>
        <v>1129059</v>
      </c>
      <c r="AO54" s="185">
        <f>ROUND(AO109*Содержание!$H$8*(1+$H$14)*(1-$H$15)*(1-$H$16),0)</f>
        <v>1138082</v>
      </c>
      <c r="AP54" s="77"/>
      <c r="AQ54" s="119" t="s">
        <v>289</v>
      </c>
      <c r="AR54" s="13"/>
      <c r="AS54" s="103"/>
      <c r="AT54" s="103"/>
      <c r="AU54" s="103"/>
      <c r="AV54" s="103"/>
      <c r="AW54" s="103"/>
      <c r="AX54" s="103"/>
      <c r="AY54" s="103"/>
      <c r="AZ54" s="10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83"/>
      <c r="C56" s="1" t="s">
        <v>239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.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3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121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15" customHeight="1">
      <c r="A63" s="1"/>
      <c r="B63" s="1"/>
      <c r="C63" s="1"/>
      <c r="D63" s="404" t="s">
        <v>618</v>
      </c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1"/>
      <c r="T63" s="1"/>
      <c r="U63" s="55"/>
      <c r="V63" s="490" t="s">
        <v>483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5" t="s">
        <v>123</v>
      </c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6.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3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122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 t="s">
        <v>130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404" t="s">
        <v>125</v>
      </c>
      <c r="E68" s="404"/>
      <c r="F68" s="404"/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1"/>
      <c r="T68" s="1"/>
      <c r="U68" s="55"/>
      <c r="V68" s="490" t="s">
        <v>243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404"/>
      <c r="E69" s="404"/>
      <c r="F69" s="404"/>
      <c r="G69" s="404"/>
      <c r="H69" s="404"/>
      <c r="I69" s="404"/>
      <c r="J69" s="404"/>
      <c r="K69" s="404"/>
      <c r="L69" s="404"/>
      <c r="M69" s="404"/>
      <c r="N69" s="404"/>
      <c r="O69" s="404"/>
      <c r="P69" s="404"/>
      <c r="Q69" s="404"/>
      <c r="R69" s="40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45" t="s">
        <v>635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1"/>
      <c r="AI70" s="1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4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45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"/>
      <c r="AH71" s="1"/>
      <c r="AI71" s="1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>
      <c r="A73" s="167" t="s">
        <v>636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50"/>
      <c r="B75" s="50">
        <v>2125</v>
      </c>
      <c r="C75" s="50">
        <v>2250</v>
      </c>
      <c r="D75" s="50">
        <v>2375</v>
      </c>
      <c r="E75" s="50">
        <v>2500</v>
      </c>
      <c r="F75" s="50">
        <v>2625</v>
      </c>
      <c r="G75" s="50">
        <v>2750</v>
      </c>
      <c r="H75" s="50">
        <v>2875</v>
      </c>
      <c r="I75" s="50">
        <v>3000</v>
      </c>
      <c r="J75" s="50">
        <v>3125</v>
      </c>
      <c r="K75" s="50">
        <v>3250</v>
      </c>
      <c r="L75" s="50">
        <v>3375</v>
      </c>
      <c r="M75" s="50">
        <v>3500</v>
      </c>
      <c r="N75" s="50">
        <v>3625</v>
      </c>
      <c r="O75" s="50">
        <v>3750</v>
      </c>
      <c r="P75" s="50">
        <v>3875</v>
      </c>
      <c r="Q75" s="50">
        <v>4000</v>
      </c>
      <c r="R75" s="50">
        <v>4125</v>
      </c>
      <c r="S75" s="50">
        <v>4250</v>
      </c>
      <c r="T75" s="50">
        <v>4375</v>
      </c>
      <c r="U75" s="50">
        <v>4500</v>
      </c>
      <c r="V75" s="50">
        <v>4625</v>
      </c>
      <c r="W75" s="50">
        <v>4750</v>
      </c>
      <c r="X75" s="50">
        <v>4875</v>
      </c>
      <c r="Y75" s="50">
        <v>5000</v>
      </c>
      <c r="Z75" s="50">
        <v>5125</v>
      </c>
      <c r="AA75" s="50">
        <v>5250</v>
      </c>
      <c r="AB75" s="50">
        <v>5375</v>
      </c>
      <c r="AC75" s="50">
        <v>5500</v>
      </c>
      <c r="AD75" s="50">
        <v>5625</v>
      </c>
      <c r="AE75" s="50">
        <v>5750</v>
      </c>
      <c r="AF75" s="50">
        <v>5875</v>
      </c>
      <c r="AG75" s="50">
        <v>6000</v>
      </c>
      <c r="AH75" s="50">
        <v>6125</v>
      </c>
      <c r="AI75" s="50">
        <v>6250</v>
      </c>
      <c r="AJ75" s="50">
        <v>6375</v>
      </c>
      <c r="AK75" s="50">
        <v>6500</v>
      </c>
      <c r="AL75" s="50">
        <v>6625</v>
      </c>
      <c r="AM75" s="50">
        <v>6750</v>
      </c>
      <c r="AN75" s="50">
        <v>6875</v>
      </c>
      <c r="AO75" s="50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s="289" customFormat="1" hidden="1" outlineLevel="1">
      <c r="A76" s="181">
        <v>1875</v>
      </c>
      <c r="B76" s="190">
        <v>148652</v>
      </c>
      <c r="C76" s="190">
        <v>159123</v>
      </c>
      <c r="D76" s="190">
        <v>163049</v>
      </c>
      <c r="E76" s="190">
        <v>166541</v>
      </c>
      <c r="F76" s="190">
        <v>175415</v>
      </c>
      <c r="G76" s="190">
        <v>184722</v>
      </c>
      <c r="H76" s="190">
        <v>188650</v>
      </c>
      <c r="I76" s="190">
        <v>192432</v>
      </c>
      <c r="J76" s="190">
        <v>208430</v>
      </c>
      <c r="K76" s="190">
        <v>212068</v>
      </c>
      <c r="L76" s="190">
        <v>216431</v>
      </c>
      <c r="M76" s="190">
        <v>219485</v>
      </c>
      <c r="N76" s="190">
        <v>229812</v>
      </c>
      <c r="O76" s="190">
        <v>239120</v>
      </c>
      <c r="P76" s="190">
        <v>243774</v>
      </c>
      <c r="Q76" s="190">
        <v>247847</v>
      </c>
      <c r="R76" s="190">
        <v>261520</v>
      </c>
      <c r="S76" s="190">
        <v>266173</v>
      </c>
      <c r="T76" s="190">
        <v>270100</v>
      </c>
      <c r="U76" s="190">
        <v>274028</v>
      </c>
      <c r="V76" s="190">
        <v>287117</v>
      </c>
      <c r="W76" s="190">
        <v>299192</v>
      </c>
      <c r="X76" s="190">
        <v>302975</v>
      </c>
      <c r="Y76" s="190">
        <v>307338</v>
      </c>
      <c r="Z76" s="190">
        <v>311702</v>
      </c>
      <c r="AA76" s="190">
        <v>322609</v>
      </c>
      <c r="AB76" s="190">
        <v>328280</v>
      </c>
      <c r="AC76" s="190">
        <v>333373</v>
      </c>
      <c r="AD76" s="190">
        <v>338319</v>
      </c>
      <c r="AE76" s="190">
        <v>343262</v>
      </c>
      <c r="AF76" s="190">
        <v>353735</v>
      </c>
      <c r="AG76" s="190">
        <v>359261</v>
      </c>
      <c r="AH76" s="190">
        <v>371044</v>
      </c>
      <c r="AI76" s="190">
        <v>382097</v>
      </c>
      <c r="AJ76" s="190">
        <v>387773</v>
      </c>
      <c r="AK76" s="190">
        <v>393007</v>
      </c>
      <c r="AL76" s="190">
        <v>398097</v>
      </c>
      <c r="AM76" s="190">
        <v>409589</v>
      </c>
      <c r="AN76" s="190">
        <v>415261</v>
      </c>
      <c r="AO76" s="190">
        <v>420350</v>
      </c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</row>
    <row r="77" spans="1:52" hidden="1" outlineLevel="1">
      <c r="A77" s="50">
        <v>2000</v>
      </c>
      <c r="B77" s="190">
        <v>152873</v>
      </c>
      <c r="C77" s="190">
        <v>162324</v>
      </c>
      <c r="D77" s="190">
        <v>166541</v>
      </c>
      <c r="E77" s="190">
        <v>169885</v>
      </c>
      <c r="F77" s="190">
        <v>179049</v>
      </c>
      <c r="G77" s="190">
        <v>188504</v>
      </c>
      <c r="H77" s="190">
        <v>192432</v>
      </c>
      <c r="I77" s="190">
        <v>196068</v>
      </c>
      <c r="J77" s="190">
        <v>212939</v>
      </c>
      <c r="K77" s="190">
        <v>216431</v>
      </c>
      <c r="L77" s="190">
        <v>220795</v>
      </c>
      <c r="M77" s="190">
        <v>224285</v>
      </c>
      <c r="N77" s="190">
        <v>234757</v>
      </c>
      <c r="O77" s="190">
        <v>244068</v>
      </c>
      <c r="P77" s="190">
        <v>248720</v>
      </c>
      <c r="Q77" s="190">
        <v>252937</v>
      </c>
      <c r="R77" s="190">
        <v>266902</v>
      </c>
      <c r="S77" s="190">
        <v>271556</v>
      </c>
      <c r="T77" s="190">
        <v>275628</v>
      </c>
      <c r="U77" s="190">
        <v>279847</v>
      </c>
      <c r="V77" s="190">
        <v>292934</v>
      </c>
      <c r="W77" s="190">
        <v>305590</v>
      </c>
      <c r="X77" s="190">
        <v>309230</v>
      </c>
      <c r="Y77" s="190">
        <v>313446</v>
      </c>
      <c r="Z77" s="190">
        <v>318247</v>
      </c>
      <c r="AA77" s="190">
        <v>329154</v>
      </c>
      <c r="AB77" s="190">
        <v>334826</v>
      </c>
      <c r="AC77" s="190">
        <v>340063</v>
      </c>
      <c r="AD77" s="190">
        <v>345154</v>
      </c>
      <c r="AE77" s="190">
        <v>350099</v>
      </c>
      <c r="AF77" s="190">
        <v>360715</v>
      </c>
      <c r="AG77" s="190">
        <v>366534</v>
      </c>
      <c r="AH77" s="190">
        <v>378464</v>
      </c>
      <c r="AI77" s="190">
        <v>389807</v>
      </c>
      <c r="AJ77" s="190">
        <v>395771</v>
      </c>
      <c r="AK77" s="190">
        <v>401297</v>
      </c>
      <c r="AL77" s="190">
        <v>406243</v>
      </c>
      <c r="AM77" s="190">
        <v>418169</v>
      </c>
      <c r="AN77" s="190">
        <v>423697</v>
      </c>
      <c r="AO77" s="190">
        <v>428933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81">
        <v>2125</v>
      </c>
      <c r="B78" s="190">
        <v>156795</v>
      </c>
      <c r="C78" s="190">
        <v>163049</v>
      </c>
      <c r="D78" s="190">
        <v>169885</v>
      </c>
      <c r="E78" s="190">
        <v>178903</v>
      </c>
      <c r="F78" s="190">
        <v>182831</v>
      </c>
      <c r="G78" s="190">
        <v>192432</v>
      </c>
      <c r="H78" s="190">
        <v>196649</v>
      </c>
      <c r="I78" s="190">
        <v>206393</v>
      </c>
      <c r="J78" s="190">
        <v>217302</v>
      </c>
      <c r="K78" s="190">
        <v>221231</v>
      </c>
      <c r="L78" s="190">
        <v>225738</v>
      </c>
      <c r="M78" s="190">
        <v>236794</v>
      </c>
      <c r="N78" s="190">
        <v>239267</v>
      </c>
      <c r="O78" s="190">
        <v>248720</v>
      </c>
      <c r="P78" s="190">
        <v>252937</v>
      </c>
      <c r="Q78" s="190">
        <v>265300</v>
      </c>
      <c r="R78" s="190">
        <v>272139</v>
      </c>
      <c r="S78" s="190">
        <v>277957</v>
      </c>
      <c r="T78" s="190">
        <v>281009</v>
      </c>
      <c r="U78" s="190">
        <v>293373</v>
      </c>
      <c r="V78" s="190">
        <v>298609</v>
      </c>
      <c r="W78" s="190">
        <v>312283</v>
      </c>
      <c r="X78" s="190">
        <v>316353</v>
      </c>
      <c r="Y78" s="190">
        <v>321155</v>
      </c>
      <c r="Z78" s="190">
        <v>330025</v>
      </c>
      <c r="AA78" s="190">
        <v>341952</v>
      </c>
      <c r="AB78" s="190">
        <v>347188</v>
      </c>
      <c r="AC78" s="190">
        <v>352427</v>
      </c>
      <c r="AD78" s="190">
        <v>357370</v>
      </c>
      <c r="AE78" s="190">
        <v>362753</v>
      </c>
      <c r="AF78" s="190">
        <v>374099</v>
      </c>
      <c r="AG78" s="190">
        <v>378896</v>
      </c>
      <c r="AH78" s="190">
        <v>392426</v>
      </c>
      <c r="AI78" s="190">
        <v>402751</v>
      </c>
      <c r="AJ78" s="190">
        <v>408569</v>
      </c>
      <c r="AK78" s="190">
        <v>413953</v>
      </c>
      <c r="AL78" s="190">
        <v>419624</v>
      </c>
      <c r="AM78" s="190">
        <v>430823</v>
      </c>
      <c r="AN78" s="190">
        <v>436351</v>
      </c>
      <c r="AO78" s="190">
        <v>441150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81">
        <v>2250</v>
      </c>
      <c r="B79" s="190">
        <v>177233</v>
      </c>
      <c r="C79" s="190">
        <v>181202</v>
      </c>
      <c r="D79" s="190">
        <v>185445</v>
      </c>
      <c r="E79" s="190">
        <v>189551</v>
      </c>
      <c r="F79" s="190">
        <v>200910</v>
      </c>
      <c r="G79" s="190">
        <v>212271</v>
      </c>
      <c r="H79" s="190">
        <v>216922</v>
      </c>
      <c r="I79" s="190">
        <v>221166</v>
      </c>
      <c r="J79" s="190">
        <v>225595</v>
      </c>
      <c r="K79" s="190">
        <v>229521</v>
      </c>
      <c r="L79" s="190">
        <v>238684</v>
      </c>
      <c r="M79" s="190">
        <v>242902</v>
      </c>
      <c r="N79" s="190">
        <v>255555</v>
      </c>
      <c r="O79" s="190">
        <v>261520</v>
      </c>
      <c r="P79" s="190">
        <v>265739</v>
      </c>
      <c r="Q79" s="190">
        <v>275482</v>
      </c>
      <c r="R79" s="190">
        <v>288866</v>
      </c>
      <c r="S79" s="190">
        <v>294535</v>
      </c>
      <c r="T79" s="190">
        <v>299046</v>
      </c>
      <c r="U79" s="190">
        <v>304281</v>
      </c>
      <c r="V79" s="190">
        <v>318973</v>
      </c>
      <c r="W79" s="190">
        <v>323479</v>
      </c>
      <c r="X79" s="190">
        <v>327990</v>
      </c>
      <c r="Y79" s="190">
        <v>342245</v>
      </c>
      <c r="Z79" s="190">
        <v>344281</v>
      </c>
      <c r="AA79" s="190">
        <v>347773</v>
      </c>
      <c r="AB79" s="190">
        <v>352862</v>
      </c>
      <c r="AC79" s="190">
        <v>358827</v>
      </c>
      <c r="AD79" s="190">
        <v>364064</v>
      </c>
      <c r="AE79" s="190">
        <v>370316</v>
      </c>
      <c r="AF79" s="190">
        <v>380497</v>
      </c>
      <c r="AG79" s="190">
        <v>387044</v>
      </c>
      <c r="AH79" s="190">
        <v>400136</v>
      </c>
      <c r="AI79" s="190">
        <v>411187</v>
      </c>
      <c r="AJ79" s="190">
        <v>416860</v>
      </c>
      <c r="AK79" s="190">
        <v>422824</v>
      </c>
      <c r="AL79" s="190">
        <v>428788</v>
      </c>
      <c r="AM79" s="190">
        <v>440133</v>
      </c>
      <c r="AN79" s="190">
        <v>446386</v>
      </c>
      <c r="AO79" s="190">
        <v>451912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181">
        <v>2375</v>
      </c>
      <c r="B80" s="190">
        <v>181202</v>
      </c>
      <c r="C80" s="190">
        <v>184897</v>
      </c>
      <c r="D80" s="190">
        <v>188729</v>
      </c>
      <c r="E80" s="190">
        <v>192699</v>
      </c>
      <c r="F80" s="190">
        <v>204743</v>
      </c>
      <c r="G80" s="190">
        <v>217333</v>
      </c>
      <c r="H80" s="190">
        <v>220891</v>
      </c>
      <c r="I80" s="190">
        <v>224723</v>
      </c>
      <c r="J80" s="190">
        <v>229521</v>
      </c>
      <c r="K80" s="190">
        <v>233735</v>
      </c>
      <c r="L80" s="190">
        <v>247701</v>
      </c>
      <c r="M80" s="190">
        <v>260937</v>
      </c>
      <c r="N80" s="190">
        <v>265594</v>
      </c>
      <c r="O80" s="190">
        <v>266902</v>
      </c>
      <c r="P80" s="190">
        <v>276503</v>
      </c>
      <c r="Q80" s="190">
        <v>286246</v>
      </c>
      <c r="R80" s="190">
        <v>312588</v>
      </c>
      <c r="S80" s="190">
        <v>318611</v>
      </c>
      <c r="T80" s="190">
        <v>323675</v>
      </c>
      <c r="U80" s="190">
        <v>328875</v>
      </c>
      <c r="V80" s="190">
        <v>344341</v>
      </c>
      <c r="W80" s="190">
        <v>359531</v>
      </c>
      <c r="X80" s="190">
        <v>364458</v>
      </c>
      <c r="Y80" s="190">
        <v>369112</v>
      </c>
      <c r="Z80" s="190">
        <v>371301</v>
      </c>
      <c r="AA80" s="190">
        <v>382097</v>
      </c>
      <c r="AB80" s="190">
        <v>388061</v>
      </c>
      <c r="AC80" s="190">
        <v>394753</v>
      </c>
      <c r="AD80" s="190">
        <v>401442</v>
      </c>
      <c r="AE80" s="190">
        <v>406824</v>
      </c>
      <c r="AF80" s="190">
        <v>420642</v>
      </c>
      <c r="AG80" s="190">
        <v>426897</v>
      </c>
      <c r="AH80" s="190">
        <v>442169</v>
      </c>
      <c r="AI80" s="190">
        <v>454531</v>
      </c>
      <c r="AJ80" s="190">
        <v>461077</v>
      </c>
      <c r="AK80" s="190">
        <v>467332</v>
      </c>
      <c r="AL80" s="190">
        <v>473877</v>
      </c>
      <c r="AM80" s="190">
        <v>486386</v>
      </c>
      <c r="AN80" s="190">
        <v>493657</v>
      </c>
      <c r="AO80" s="190">
        <v>500204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52" hidden="1" outlineLevel="1">
      <c r="A81" s="181">
        <v>2500</v>
      </c>
      <c r="B81" s="190">
        <v>184760</v>
      </c>
      <c r="C81" s="190">
        <v>188455</v>
      </c>
      <c r="D81" s="190">
        <v>192288</v>
      </c>
      <c r="E81" s="190">
        <v>203193</v>
      </c>
      <c r="F81" s="190">
        <v>211047</v>
      </c>
      <c r="G81" s="190">
        <v>223413</v>
      </c>
      <c r="H81" s="190">
        <v>227776</v>
      </c>
      <c r="I81" s="190">
        <v>236210</v>
      </c>
      <c r="J81" s="190">
        <v>243194</v>
      </c>
      <c r="K81" s="190">
        <v>255267</v>
      </c>
      <c r="L81" s="190">
        <v>260211</v>
      </c>
      <c r="M81" s="190">
        <v>272573</v>
      </c>
      <c r="N81" s="190">
        <v>278974</v>
      </c>
      <c r="O81" s="190">
        <v>291481</v>
      </c>
      <c r="P81" s="190">
        <v>295700</v>
      </c>
      <c r="Q81" s="190">
        <v>306319</v>
      </c>
      <c r="R81" s="190">
        <v>318611</v>
      </c>
      <c r="S81" s="190">
        <v>323948</v>
      </c>
      <c r="T81" s="190">
        <v>329287</v>
      </c>
      <c r="U81" s="190">
        <v>340645</v>
      </c>
      <c r="V81" s="190">
        <v>351045</v>
      </c>
      <c r="W81" s="190">
        <v>367330</v>
      </c>
      <c r="X81" s="190">
        <v>371712</v>
      </c>
      <c r="Y81" s="190">
        <v>377051</v>
      </c>
      <c r="Z81" s="190">
        <v>393590</v>
      </c>
      <c r="AA81" s="190">
        <v>407697</v>
      </c>
      <c r="AB81" s="190">
        <v>414534</v>
      </c>
      <c r="AC81" s="190">
        <v>421223</v>
      </c>
      <c r="AD81" s="190">
        <v>428203</v>
      </c>
      <c r="AE81" s="190">
        <v>435623</v>
      </c>
      <c r="AF81" s="190">
        <v>448858</v>
      </c>
      <c r="AG81" s="190">
        <v>455406</v>
      </c>
      <c r="AH81" s="190">
        <v>470968</v>
      </c>
      <c r="AI81" s="190">
        <v>486386</v>
      </c>
      <c r="AJ81" s="190">
        <v>493222</v>
      </c>
      <c r="AK81" s="190">
        <v>500349</v>
      </c>
      <c r="AL81" s="190">
        <v>506605</v>
      </c>
      <c r="AM81" s="190">
        <v>520858</v>
      </c>
      <c r="AN81" s="190">
        <v>528277</v>
      </c>
      <c r="AO81" s="190">
        <v>536275</v>
      </c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</row>
    <row r="82" spans="1:52" hidden="1" outlineLevel="1">
      <c r="A82" s="181">
        <v>2625</v>
      </c>
      <c r="B82" s="190">
        <v>186028</v>
      </c>
      <c r="C82" s="190">
        <v>191267</v>
      </c>
      <c r="D82" s="190">
        <v>202322</v>
      </c>
      <c r="E82" s="190">
        <v>212504</v>
      </c>
      <c r="F82" s="190">
        <v>219919</v>
      </c>
      <c r="G82" s="190">
        <v>228505</v>
      </c>
      <c r="H82" s="190">
        <v>237811</v>
      </c>
      <c r="I82" s="190">
        <v>249154</v>
      </c>
      <c r="J82" s="190">
        <v>261950</v>
      </c>
      <c r="K82" s="190">
        <v>267774</v>
      </c>
      <c r="L82" s="190">
        <v>273156</v>
      </c>
      <c r="M82" s="190">
        <v>285956</v>
      </c>
      <c r="N82" s="190">
        <v>291190</v>
      </c>
      <c r="O82" s="190">
        <v>305447</v>
      </c>
      <c r="P82" s="190">
        <v>310391</v>
      </c>
      <c r="Q82" s="190">
        <v>315479</v>
      </c>
      <c r="R82" s="190">
        <v>332354</v>
      </c>
      <c r="S82" s="190">
        <v>338319</v>
      </c>
      <c r="T82" s="190">
        <v>344135</v>
      </c>
      <c r="U82" s="190">
        <v>359989</v>
      </c>
      <c r="V82" s="190">
        <v>367115</v>
      </c>
      <c r="W82" s="190">
        <v>375843</v>
      </c>
      <c r="X82" s="190">
        <v>380354</v>
      </c>
      <c r="Y82" s="190">
        <v>393007</v>
      </c>
      <c r="Z82" s="190">
        <v>398536</v>
      </c>
      <c r="AA82" s="190">
        <v>407844</v>
      </c>
      <c r="AB82" s="190">
        <v>414242</v>
      </c>
      <c r="AC82" s="190">
        <v>421369</v>
      </c>
      <c r="AD82" s="190">
        <v>428498</v>
      </c>
      <c r="AE82" s="190">
        <v>434606</v>
      </c>
      <c r="AF82" s="190">
        <v>447841</v>
      </c>
      <c r="AG82" s="190">
        <v>454531</v>
      </c>
      <c r="AH82" s="190">
        <v>486386</v>
      </c>
      <c r="AI82" s="190">
        <v>515040</v>
      </c>
      <c r="AJ82" s="190">
        <v>519110</v>
      </c>
      <c r="AK82" s="190">
        <v>522748</v>
      </c>
      <c r="AL82" s="190">
        <v>525802</v>
      </c>
      <c r="AM82" s="190">
        <v>532346</v>
      </c>
      <c r="AN82" s="190">
        <v>535547</v>
      </c>
      <c r="AO82" s="190">
        <v>537002</v>
      </c>
    </row>
    <row r="83" spans="1:52" hidden="1" outlineLevel="1">
      <c r="A83" s="181">
        <v>2750</v>
      </c>
      <c r="B83" s="190">
        <v>194204</v>
      </c>
      <c r="C83" s="190">
        <v>202467</v>
      </c>
      <c r="D83" s="190">
        <v>208285</v>
      </c>
      <c r="E83" s="190">
        <v>218902</v>
      </c>
      <c r="F83" s="190">
        <v>225884</v>
      </c>
      <c r="G83" s="190">
        <v>239120</v>
      </c>
      <c r="H83" s="190">
        <v>243918</v>
      </c>
      <c r="I83" s="190">
        <v>256863</v>
      </c>
      <c r="J83" s="190">
        <v>270685</v>
      </c>
      <c r="K83" s="190">
        <v>275628</v>
      </c>
      <c r="L83" s="190">
        <v>281009</v>
      </c>
      <c r="M83" s="190">
        <v>294828</v>
      </c>
      <c r="N83" s="190">
        <v>300790</v>
      </c>
      <c r="O83" s="190">
        <v>315479</v>
      </c>
      <c r="P83" s="190">
        <v>320426</v>
      </c>
      <c r="Q83" s="190">
        <v>325227</v>
      </c>
      <c r="R83" s="190">
        <v>343262</v>
      </c>
      <c r="S83" s="190">
        <v>350099</v>
      </c>
      <c r="T83" s="190">
        <v>356644</v>
      </c>
      <c r="U83" s="190">
        <v>373370</v>
      </c>
      <c r="V83" s="190">
        <v>379481</v>
      </c>
      <c r="W83" s="190">
        <v>387479</v>
      </c>
      <c r="X83" s="190">
        <v>393007</v>
      </c>
      <c r="Y83" s="190">
        <v>405805</v>
      </c>
      <c r="Z83" s="190">
        <v>412061</v>
      </c>
      <c r="AA83" s="190">
        <v>421369</v>
      </c>
      <c r="AB83" s="190">
        <v>428641</v>
      </c>
      <c r="AC83" s="190">
        <v>435768</v>
      </c>
      <c r="AD83" s="190">
        <v>442169</v>
      </c>
      <c r="AE83" s="190">
        <v>449442</v>
      </c>
      <c r="AF83" s="190">
        <v>463549</v>
      </c>
      <c r="AG83" s="190">
        <v>470679</v>
      </c>
      <c r="AH83" s="190">
        <v>515475</v>
      </c>
      <c r="AI83" s="190">
        <v>517076</v>
      </c>
      <c r="AJ83" s="190">
        <v>519257</v>
      </c>
      <c r="AK83" s="190">
        <v>526819</v>
      </c>
      <c r="AL83" s="190">
        <v>529000</v>
      </c>
      <c r="AM83" s="190">
        <v>537439</v>
      </c>
      <c r="AN83" s="190">
        <v>544273</v>
      </c>
      <c r="AO83" s="190">
        <v>551548</v>
      </c>
    </row>
    <row r="84" spans="1:52" hidden="1" outlineLevel="1">
      <c r="A84" s="181">
        <v>2875</v>
      </c>
      <c r="B84" s="190">
        <v>197374</v>
      </c>
      <c r="C84" s="190">
        <v>207269</v>
      </c>
      <c r="D84" s="190">
        <v>212068</v>
      </c>
      <c r="E84" s="190">
        <v>222686</v>
      </c>
      <c r="F84" s="190">
        <v>229812</v>
      </c>
      <c r="G84" s="190">
        <v>243194</v>
      </c>
      <c r="H84" s="190">
        <v>248720</v>
      </c>
      <c r="I84" s="190">
        <v>261809</v>
      </c>
      <c r="J84" s="190">
        <v>275628</v>
      </c>
      <c r="K84" s="190">
        <v>281009</v>
      </c>
      <c r="L84" s="190">
        <v>286246</v>
      </c>
      <c r="M84" s="190">
        <v>299192</v>
      </c>
      <c r="N84" s="190">
        <v>306461</v>
      </c>
      <c r="O84" s="190">
        <v>321155</v>
      </c>
      <c r="P84" s="190">
        <v>326244</v>
      </c>
      <c r="Q84" s="190">
        <v>341079</v>
      </c>
      <c r="R84" s="190">
        <v>348934</v>
      </c>
      <c r="S84" s="190">
        <v>356644</v>
      </c>
      <c r="T84" s="190">
        <v>360863</v>
      </c>
      <c r="U84" s="190">
        <v>377880</v>
      </c>
      <c r="V84" s="190">
        <v>385007</v>
      </c>
      <c r="W84" s="190">
        <v>402751</v>
      </c>
      <c r="X84" s="190">
        <v>407550</v>
      </c>
      <c r="Y84" s="190">
        <v>413080</v>
      </c>
      <c r="Z84" s="190">
        <v>432134</v>
      </c>
      <c r="AA84" s="190">
        <v>447405</v>
      </c>
      <c r="AB84" s="190">
        <v>454384</v>
      </c>
      <c r="AC84" s="190">
        <v>462384</v>
      </c>
      <c r="AD84" s="190">
        <v>469950</v>
      </c>
      <c r="AE84" s="190">
        <v>476930</v>
      </c>
      <c r="AF84" s="190">
        <v>491332</v>
      </c>
      <c r="AG84" s="190">
        <v>498313</v>
      </c>
      <c r="AH84" s="190">
        <v>526532</v>
      </c>
      <c r="AI84" s="190">
        <v>531042</v>
      </c>
      <c r="AJ84" s="190">
        <v>538459</v>
      </c>
      <c r="AK84" s="190">
        <v>546167</v>
      </c>
      <c r="AL84" s="190">
        <v>554021</v>
      </c>
      <c r="AM84" s="190">
        <v>570017</v>
      </c>
      <c r="AN84" s="190">
        <v>575983</v>
      </c>
      <c r="AO84" s="190">
        <v>591983</v>
      </c>
    </row>
    <row r="85" spans="1:52" hidden="1" outlineLevel="1">
      <c r="A85" s="181">
        <v>3000</v>
      </c>
      <c r="B85" s="190">
        <v>216512</v>
      </c>
      <c r="C85" s="190">
        <v>221987</v>
      </c>
      <c r="D85" s="190">
        <v>227599</v>
      </c>
      <c r="E85" s="190">
        <v>237376</v>
      </c>
      <c r="F85" s="190">
        <v>248263</v>
      </c>
      <c r="G85" s="190">
        <v>264001</v>
      </c>
      <c r="H85" s="190">
        <v>268931</v>
      </c>
      <c r="I85" s="190">
        <v>278246</v>
      </c>
      <c r="J85" s="190">
        <v>297736</v>
      </c>
      <c r="K85" s="190">
        <v>303408</v>
      </c>
      <c r="L85" s="190">
        <v>309955</v>
      </c>
      <c r="M85" s="190">
        <v>316501</v>
      </c>
      <c r="N85" s="190">
        <v>332499</v>
      </c>
      <c r="O85" s="190">
        <v>348355</v>
      </c>
      <c r="P85" s="190">
        <v>354608</v>
      </c>
      <c r="Q85" s="190">
        <v>361445</v>
      </c>
      <c r="R85" s="190">
        <v>386221</v>
      </c>
      <c r="S85" s="190">
        <v>394018</v>
      </c>
      <c r="T85" s="190">
        <v>400590</v>
      </c>
      <c r="U85" s="190">
        <v>406474</v>
      </c>
      <c r="V85" s="190">
        <v>425362</v>
      </c>
      <c r="W85" s="190">
        <v>444382</v>
      </c>
      <c r="X85" s="190">
        <v>450544</v>
      </c>
      <c r="Y85" s="190">
        <v>457112</v>
      </c>
      <c r="Z85" s="190">
        <v>458895</v>
      </c>
      <c r="AA85" s="190">
        <v>473732</v>
      </c>
      <c r="AB85" s="190">
        <v>483042</v>
      </c>
      <c r="AC85" s="190">
        <v>490894</v>
      </c>
      <c r="AD85" s="190">
        <v>497586</v>
      </c>
      <c r="AE85" s="190">
        <v>506167</v>
      </c>
      <c r="AF85" s="190">
        <v>522167</v>
      </c>
      <c r="AG85" s="190">
        <v>530166</v>
      </c>
      <c r="AH85" s="190">
        <v>552857</v>
      </c>
      <c r="AI85" s="190">
        <v>567984</v>
      </c>
      <c r="AJ85" s="190">
        <v>572493</v>
      </c>
      <c r="AK85" s="190">
        <v>580782</v>
      </c>
      <c r="AL85" s="190">
        <v>588636</v>
      </c>
      <c r="AM85" s="190">
        <v>612054</v>
      </c>
      <c r="AN85" s="190">
        <v>616272</v>
      </c>
      <c r="AO85" s="190">
        <v>621220</v>
      </c>
    </row>
    <row r="86" spans="1:52" hidden="1" outlineLevel="1">
      <c r="A86" s="181">
        <v>3125</v>
      </c>
      <c r="B86" s="190">
        <v>219799</v>
      </c>
      <c r="C86" s="190">
        <v>225683</v>
      </c>
      <c r="D86" s="190">
        <v>233448</v>
      </c>
      <c r="E86" s="190">
        <v>251049</v>
      </c>
      <c r="F86" s="190">
        <v>260063</v>
      </c>
      <c r="G86" s="190">
        <v>270685</v>
      </c>
      <c r="H86" s="190">
        <v>276793</v>
      </c>
      <c r="I86" s="190">
        <v>297298</v>
      </c>
      <c r="J86" s="190">
        <v>313273</v>
      </c>
      <c r="K86" s="190">
        <v>318473</v>
      </c>
      <c r="L86" s="190">
        <v>323948</v>
      </c>
      <c r="M86" s="190">
        <v>339628</v>
      </c>
      <c r="N86" s="190">
        <v>347773</v>
      </c>
      <c r="O86" s="190">
        <v>365418</v>
      </c>
      <c r="P86" s="190">
        <v>371986</v>
      </c>
      <c r="Q86" s="190">
        <v>378751</v>
      </c>
      <c r="R86" s="190">
        <v>392652</v>
      </c>
      <c r="S86" s="190">
        <v>400590</v>
      </c>
      <c r="T86" s="190">
        <v>406747</v>
      </c>
      <c r="U86" s="190">
        <v>421080</v>
      </c>
      <c r="V86" s="190">
        <v>432477</v>
      </c>
      <c r="W86" s="190">
        <v>451777</v>
      </c>
      <c r="X86" s="190">
        <v>457387</v>
      </c>
      <c r="Y86" s="190">
        <v>462999</v>
      </c>
      <c r="Z86" s="190">
        <v>474748</v>
      </c>
      <c r="AA86" s="190">
        <v>481004</v>
      </c>
      <c r="AB86" s="190">
        <v>484931</v>
      </c>
      <c r="AC86" s="190">
        <v>488274</v>
      </c>
      <c r="AD86" s="190">
        <v>495983</v>
      </c>
      <c r="AE86" s="190">
        <v>503839</v>
      </c>
      <c r="AF86" s="190">
        <v>519257</v>
      </c>
      <c r="AG86" s="190">
        <v>533801</v>
      </c>
      <c r="AH86" s="190">
        <v>545149</v>
      </c>
      <c r="AI86" s="190">
        <v>561146</v>
      </c>
      <c r="AJ86" s="190">
        <v>575401</v>
      </c>
      <c r="AK86" s="190">
        <v>588347</v>
      </c>
      <c r="AL86" s="190">
        <v>593145</v>
      </c>
      <c r="AM86" s="190">
        <v>599836</v>
      </c>
      <c r="AN86" s="190">
        <v>608421</v>
      </c>
      <c r="AO86" s="190">
        <v>615253</v>
      </c>
    </row>
    <row r="87" spans="1:52" hidden="1" outlineLevel="1">
      <c r="A87" s="181">
        <v>3250</v>
      </c>
      <c r="B87" s="190">
        <v>223082</v>
      </c>
      <c r="C87" s="190">
        <v>232867</v>
      </c>
      <c r="D87" s="190">
        <v>241302</v>
      </c>
      <c r="E87" s="190">
        <v>254390</v>
      </c>
      <c r="F87" s="190">
        <v>263846</v>
      </c>
      <c r="G87" s="190">
        <v>274900</v>
      </c>
      <c r="H87" s="190">
        <v>280573</v>
      </c>
      <c r="I87" s="190">
        <v>300790</v>
      </c>
      <c r="J87" s="190">
        <v>318200</v>
      </c>
      <c r="K87" s="190">
        <v>323401</v>
      </c>
      <c r="L87" s="190">
        <v>329423</v>
      </c>
      <c r="M87" s="190">
        <v>344281</v>
      </c>
      <c r="N87" s="190">
        <v>352963</v>
      </c>
      <c r="O87" s="190">
        <v>371712</v>
      </c>
      <c r="P87" s="190">
        <v>377731</v>
      </c>
      <c r="Q87" s="190">
        <v>395043</v>
      </c>
      <c r="R87" s="190">
        <v>403624</v>
      </c>
      <c r="S87" s="190">
        <v>410898</v>
      </c>
      <c r="T87" s="190">
        <v>418169</v>
      </c>
      <c r="U87" s="190">
        <v>438386</v>
      </c>
      <c r="V87" s="190">
        <v>445952</v>
      </c>
      <c r="W87" s="190">
        <v>458209</v>
      </c>
      <c r="X87" s="190">
        <v>464641</v>
      </c>
      <c r="Y87" s="190">
        <v>478386</v>
      </c>
      <c r="Z87" s="190">
        <v>483478</v>
      </c>
      <c r="AA87" s="190">
        <v>486386</v>
      </c>
      <c r="AB87" s="190">
        <v>494529</v>
      </c>
      <c r="AC87" s="190">
        <v>502821</v>
      </c>
      <c r="AD87" s="190">
        <v>510239</v>
      </c>
      <c r="AE87" s="190">
        <v>518678</v>
      </c>
      <c r="AF87" s="190">
        <v>534529</v>
      </c>
      <c r="AG87" s="190">
        <v>542528</v>
      </c>
      <c r="AH87" s="190">
        <v>573949</v>
      </c>
      <c r="AI87" s="190">
        <v>580493</v>
      </c>
      <c r="AJ87" s="190">
        <v>590819</v>
      </c>
      <c r="AK87" s="190">
        <v>605219</v>
      </c>
      <c r="AL87" s="190">
        <v>613946</v>
      </c>
      <c r="AM87" s="190">
        <v>711396</v>
      </c>
      <c r="AN87" s="190">
        <v>713434</v>
      </c>
      <c r="AO87" s="190">
        <v>715908</v>
      </c>
    </row>
    <row r="88" spans="1:52" hidden="1" outlineLevel="1">
      <c r="A88" s="181">
        <v>3375</v>
      </c>
      <c r="B88" s="190">
        <v>237180</v>
      </c>
      <c r="C88" s="190">
        <v>242380</v>
      </c>
      <c r="D88" s="190">
        <v>247855</v>
      </c>
      <c r="E88" s="190">
        <v>257739</v>
      </c>
      <c r="F88" s="190">
        <v>270709</v>
      </c>
      <c r="G88" s="190">
        <v>287407</v>
      </c>
      <c r="H88" s="190">
        <v>294113</v>
      </c>
      <c r="I88" s="190">
        <v>305736</v>
      </c>
      <c r="J88" s="190">
        <v>322991</v>
      </c>
      <c r="K88" s="190">
        <v>328603</v>
      </c>
      <c r="L88" s="190">
        <v>334076</v>
      </c>
      <c r="M88" s="190">
        <v>349661</v>
      </c>
      <c r="N88" s="190">
        <v>359258</v>
      </c>
      <c r="O88" s="190">
        <v>377731</v>
      </c>
      <c r="P88" s="190">
        <v>383071</v>
      </c>
      <c r="Q88" s="190">
        <v>399115</v>
      </c>
      <c r="R88" s="190">
        <v>409152</v>
      </c>
      <c r="S88" s="190">
        <v>417441</v>
      </c>
      <c r="T88" s="190">
        <v>424569</v>
      </c>
      <c r="U88" s="190">
        <v>444788</v>
      </c>
      <c r="V88" s="190">
        <v>452349</v>
      </c>
      <c r="W88" s="190">
        <v>465323</v>
      </c>
      <c r="X88" s="190">
        <v>479113</v>
      </c>
      <c r="Y88" s="190">
        <v>485367</v>
      </c>
      <c r="Z88" s="190">
        <v>495694</v>
      </c>
      <c r="AA88" s="190">
        <v>511547</v>
      </c>
      <c r="AB88" s="190">
        <v>520711</v>
      </c>
      <c r="AC88" s="190">
        <v>529439</v>
      </c>
      <c r="AD88" s="190">
        <v>537149</v>
      </c>
      <c r="AE88" s="190">
        <v>546167</v>
      </c>
      <c r="AF88" s="190">
        <v>573509</v>
      </c>
      <c r="AG88" s="190">
        <v>577001</v>
      </c>
      <c r="AH88" s="190">
        <v>590964</v>
      </c>
      <c r="AI88" s="190">
        <v>608128</v>
      </c>
      <c r="AJ88" s="190">
        <v>626745</v>
      </c>
      <c r="AK88" s="190">
        <v>634455</v>
      </c>
      <c r="AL88" s="190">
        <v>697727</v>
      </c>
      <c r="AM88" s="190">
        <v>711544</v>
      </c>
      <c r="AN88" s="190">
        <v>714743</v>
      </c>
      <c r="AO88" s="190">
        <v>731760</v>
      </c>
    </row>
    <row r="89" spans="1:52" hidden="1" outlineLevel="1">
      <c r="A89" s="181">
        <v>3500</v>
      </c>
      <c r="B89" s="190">
        <v>246760</v>
      </c>
      <c r="C89" s="190">
        <v>252370</v>
      </c>
      <c r="D89" s="190">
        <v>258256</v>
      </c>
      <c r="E89" s="190">
        <v>276646</v>
      </c>
      <c r="F89" s="190">
        <v>286827</v>
      </c>
      <c r="G89" s="190">
        <v>300270</v>
      </c>
      <c r="H89" s="190">
        <v>305609</v>
      </c>
      <c r="I89" s="190">
        <v>316208</v>
      </c>
      <c r="J89" s="190">
        <v>335444</v>
      </c>
      <c r="K89" s="190">
        <v>342012</v>
      </c>
      <c r="L89" s="190">
        <v>348856</v>
      </c>
      <c r="M89" s="190">
        <v>364646</v>
      </c>
      <c r="N89" s="190">
        <v>376091</v>
      </c>
      <c r="O89" s="190">
        <v>396623</v>
      </c>
      <c r="P89" s="190">
        <v>403053</v>
      </c>
      <c r="Q89" s="190">
        <v>420787</v>
      </c>
      <c r="R89" s="190">
        <v>430242</v>
      </c>
      <c r="S89" s="190">
        <v>437806</v>
      </c>
      <c r="T89" s="190">
        <v>444788</v>
      </c>
      <c r="U89" s="190">
        <v>465442</v>
      </c>
      <c r="V89" s="190">
        <v>470679</v>
      </c>
      <c r="W89" s="190">
        <v>490315</v>
      </c>
      <c r="X89" s="190">
        <v>496131</v>
      </c>
      <c r="Y89" s="190">
        <v>502968</v>
      </c>
      <c r="Z89" s="190">
        <v>508639</v>
      </c>
      <c r="AA89" s="190">
        <v>525802</v>
      </c>
      <c r="AB89" s="190">
        <v>534529</v>
      </c>
      <c r="AC89" s="190">
        <v>543547</v>
      </c>
      <c r="AD89" s="190">
        <v>564784</v>
      </c>
      <c r="AE89" s="190">
        <v>568274</v>
      </c>
      <c r="AF89" s="190">
        <v>580637</v>
      </c>
      <c r="AG89" s="190">
        <v>586456</v>
      </c>
      <c r="AH89" s="190">
        <v>607108</v>
      </c>
      <c r="AI89" s="190">
        <v>629363</v>
      </c>
      <c r="AJ89" s="190">
        <v>643180</v>
      </c>
      <c r="AK89" s="190">
        <v>700051</v>
      </c>
      <c r="AL89" s="190">
        <v>712125</v>
      </c>
      <c r="AM89" s="190">
        <v>734377</v>
      </c>
      <c r="AN89" s="190">
        <v>735540</v>
      </c>
      <c r="AO89" s="190">
        <v>742812</v>
      </c>
    </row>
    <row r="90" spans="1:52" hidden="1" outlineLevel="1">
      <c r="A90" s="181">
        <v>3625</v>
      </c>
      <c r="B90" s="190">
        <v>251139</v>
      </c>
      <c r="C90" s="190">
        <v>256202</v>
      </c>
      <c r="D90" s="190">
        <v>261403</v>
      </c>
      <c r="E90" s="190">
        <v>279264</v>
      </c>
      <c r="F90" s="190">
        <v>289158</v>
      </c>
      <c r="G90" s="190">
        <v>303146</v>
      </c>
      <c r="H90" s="190">
        <v>314608</v>
      </c>
      <c r="I90" s="190">
        <v>329735</v>
      </c>
      <c r="J90" s="190">
        <v>348500</v>
      </c>
      <c r="K90" s="190">
        <v>356063</v>
      </c>
      <c r="L90" s="190">
        <v>362606</v>
      </c>
      <c r="M90" s="190">
        <v>380207</v>
      </c>
      <c r="N90" s="190">
        <v>390971</v>
      </c>
      <c r="O90" s="190">
        <v>412061</v>
      </c>
      <c r="P90" s="190">
        <v>419333</v>
      </c>
      <c r="Q90" s="190">
        <v>426316</v>
      </c>
      <c r="R90" s="190">
        <v>449007</v>
      </c>
      <c r="S90" s="190">
        <v>456861</v>
      </c>
      <c r="T90" s="190">
        <v>463694</v>
      </c>
      <c r="U90" s="190">
        <v>470385</v>
      </c>
      <c r="V90" s="190">
        <v>491185</v>
      </c>
      <c r="W90" s="190">
        <v>506167</v>
      </c>
      <c r="X90" s="190">
        <v>518093</v>
      </c>
      <c r="Y90" s="190">
        <v>523911</v>
      </c>
      <c r="Z90" s="190">
        <v>537877</v>
      </c>
      <c r="AA90" s="190">
        <v>556928</v>
      </c>
      <c r="AB90" s="190">
        <v>566385</v>
      </c>
      <c r="AC90" s="190">
        <v>588200</v>
      </c>
      <c r="AD90" s="190">
        <v>588928</v>
      </c>
      <c r="AE90" s="190">
        <v>608562</v>
      </c>
      <c r="AF90" s="190">
        <v>615253</v>
      </c>
      <c r="AG90" s="190">
        <v>624272</v>
      </c>
      <c r="AH90" s="190">
        <v>651180</v>
      </c>
      <c r="AI90" s="190">
        <v>733504</v>
      </c>
      <c r="AJ90" s="190">
        <v>745579</v>
      </c>
      <c r="AK90" s="190">
        <v>748487</v>
      </c>
      <c r="AL90" s="190">
        <v>751252</v>
      </c>
      <c r="AM90" s="190">
        <v>757215</v>
      </c>
      <c r="AN90" s="190">
        <v>798375</v>
      </c>
      <c r="AO90" s="190">
        <v>805650</v>
      </c>
    </row>
    <row r="91" spans="1:52" hidden="1" outlineLevel="1">
      <c r="A91" s="181">
        <v>3750</v>
      </c>
      <c r="B91" s="190">
        <v>270025</v>
      </c>
      <c r="C91" s="190">
        <v>277143</v>
      </c>
      <c r="D91" s="190">
        <v>284530</v>
      </c>
      <c r="E91" s="190">
        <v>295700</v>
      </c>
      <c r="F91" s="190">
        <v>312451</v>
      </c>
      <c r="G91" s="190">
        <v>332158</v>
      </c>
      <c r="H91" s="190">
        <v>339005</v>
      </c>
      <c r="I91" s="190">
        <v>346116</v>
      </c>
      <c r="J91" s="190">
        <v>373491</v>
      </c>
      <c r="K91" s="190">
        <v>381156</v>
      </c>
      <c r="L91" s="190">
        <v>389913</v>
      </c>
      <c r="M91" s="190">
        <v>399086</v>
      </c>
      <c r="N91" s="190">
        <v>420846</v>
      </c>
      <c r="O91" s="190">
        <v>442605</v>
      </c>
      <c r="P91" s="190">
        <v>449997</v>
      </c>
      <c r="Q91" s="190">
        <v>456704</v>
      </c>
      <c r="R91" s="190">
        <v>473946</v>
      </c>
      <c r="S91" s="190">
        <v>482433</v>
      </c>
      <c r="T91" s="190">
        <v>490096</v>
      </c>
      <c r="U91" s="190">
        <v>497212</v>
      </c>
      <c r="V91" s="190">
        <v>518839</v>
      </c>
      <c r="W91" s="190">
        <v>540187</v>
      </c>
      <c r="X91" s="190">
        <v>547852</v>
      </c>
      <c r="Y91" s="190">
        <v>555240</v>
      </c>
      <c r="Z91" s="190">
        <v>556201</v>
      </c>
      <c r="AA91" s="190">
        <v>565221</v>
      </c>
      <c r="AB91" s="190">
        <v>574528</v>
      </c>
      <c r="AC91" s="190">
        <v>575401</v>
      </c>
      <c r="AD91" s="190">
        <v>581073</v>
      </c>
      <c r="AE91" s="190">
        <v>590964</v>
      </c>
      <c r="AF91" s="190">
        <v>610743</v>
      </c>
      <c r="AG91" s="190">
        <v>620925</v>
      </c>
      <c r="AH91" s="190">
        <v>714161</v>
      </c>
      <c r="AI91" s="190">
        <v>715908</v>
      </c>
      <c r="AJ91" s="190">
        <v>728269</v>
      </c>
      <c r="AK91" s="190">
        <v>736415</v>
      </c>
      <c r="AL91" s="190">
        <v>742812</v>
      </c>
      <c r="AM91" s="190">
        <v>777578</v>
      </c>
      <c r="AN91" s="190">
        <v>778741</v>
      </c>
      <c r="AO91" s="190">
        <v>781941</v>
      </c>
    </row>
    <row r="92" spans="1:52" hidden="1" outlineLevel="1">
      <c r="A92" s="181">
        <v>3875</v>
      </c>
      <c r="B92" s="190">
        <v>274267</v>
      </c>
      <c r="C92" s="190">
        <v>280973</v>
      </c>
      <c r="D92" s="190">
        <v>287817</v>
      </c>
      <c r="E92" s="190">
        <v>298172</v>
      </c>
      <c r="F92" s="190">
        <v>316009</v>
      </c>
      <c r="G92" s="190">
        <v>337634</v>
      </c>
      <c r="H92" s="190">
        <v>343655</v>
      </c>
      <c r="I92" s="190">
        <v>354608</v>
      </c>
      <c r="J92" s="190">
        <v>378145</v>
      </c>
      <c r="K92" s="190">
        <v>386084</v>
      </c>
      <c r="L92" s="190">
        <v>395253</v>
      </c>
      <c r="M92" s="190">
        <v>404419</v>
      </c>
      <c r="N92" s="190">
        <v>426455</v>
      </c>
      <c r="O92" s="190">
        <v>449039</v>
      </c>
      <c r="P92" s="190">
        <v>456291</v>
      </c>
      <c r="Q92" s="190">
        <v>463543</v>
      </c>
      <c r="R92" s="190">
        <v>479695</v>
      </c>
      <c r="S92" s="190">
        <v>487770</v>
      </c>
      <c r="T92" s="190">
        <v>495571</v>
      </c>
      <c r="U92" s="190">
        <v>508058</v>
      </c>
      <c r="V92" s="190">
        <v>525132</v>
      </c>
      <c r="W92" s="190">
        <v>547852</v>
      </c>
      <c r="X92" s="190">
        <v>555106</v>
      </c>
      <c r="Y92" s="190">
        <v>567838</v>
      </c>
      <c r="Z92" s="190">
        <v>573949</v>
      </c>
      <c r="AA92" s="190">
        <v>579183</v>
      </c>
      <c r="AB92" s="190">
        <v>588347</v>
      </c>
      <c r="AC92" s="190">
        <v>598090</v>
      </c>
      <c r="AD92" s="190">
        <v>607835</v>
      </c>
      <c r="AE92" s="190">
        <v>617727</v>
      </c>
      <c r="AF92" s="190">
        <v>686817</v>
      </c>
      <c r="AG92" s="190">
        <v>693799</v>
      </c>
      <c r="AH92" s="190">
        <v>742088</v>
      </c>
      <c r="AI92" s="190">
        <v>749796</v>
      </c>
      <c r="AJ92" s="190">
        <v>775976</v>
      </c>
      <c r="AK92" s="190">
        <v>783539</v>
      </c>
      <c r="AL92" s="190">
        <v>804631</v>
      </c>
      <c r="AM92" s="190">
        <v>823684</v>
      </c>
      <c r="AN92" s="190">
        <v>824848</v>
      </c>
      <c r="AO92" s="190">
        <v>825576</v>
      </c>
    </row>
    <row r="93" spans="1:52" hidden="1" outlineLevel="1">
      <c r="A93" s="181">
        <v>4000</v>
      </c>
      <c r="B93" s="190">
        <v>283847</v>
      </c>
      <c r="C93" s="190">
        <v>290828</v>
      </c>
      <c r="D93" s="190">
        <v>297944</v>
      </c>
      <c r="E93" s="190">
        <v>308501</v>
      </c>
      <c r="F93" s="190">
        <v>323536</v>
      </c>
      <c r="G93" s="190">
        <v>341878</v>
      </c>
      <c r="H93" s="190">
        <v>348172</v>
      </c>
      <c r="I93" s="190">
        <v>359116</v>
      </c>
      <c r="J93" s="190">
        <v>382523</v>
      </c>
      <c r="K93" s="190">
        <v>389913</v>
      </c>
      <c r="L93" s="190">
        <v>397852</v>
      </c>
      <c r="M93" s="190">
        <v>414096</v>
      </c>
      <c r="N93" s="190">
        <v>430014</v>
      </c>
      <c r="O93" s="190">
        <v>454649</v>
      </c>
      <c r="P93" s="190">
        <v>462587</v>
      </c>
      <c r="Q93" s="190">
        <v>470114</v>
      </c>
      <c r="R93" s="190">
        <v>490749</v>
      </c>
      <c r="S93" s="190">
        <v>499041</v>
      </c>
      <c r="T93" s="190">
        <v>506605</v>
      </c>
      <c r="U93" s="190">
        <v>530021</v>
      </c>
      <c r="V93" s="190">
        <v>537439</v>
      </c>
      <c r="W93" s="190">
        <v>559546</v>
      </c>
      <c r="X93" s="190">
        <v>567545</v>
      </c>
      <c r="Y93" s="190">
        <v>575694</v>
      </c>
      <c r="Z93" s="190">
        <v>577438</v>
      </c>
      <c r="AA93" s="190">
        <v>579619</v>
      </c>
      <c r="AB93" s="190">
        <v>601583</v>
      </c>
      <c r="AC93" s="190">
        <v>605365</v>
      </c>
      <c r="AD93" s="190">
        <v>608708</v>
      </c>
      <c r="AE93" s="190">
        <v>672855</v>
      </c>
      <c r="AF93" s="190">
        <v>691763</v>
      </c>
      <c r="AG93" s="190">
        <v>698598</v>
      </c>
      <c r="AH93" s="190">
        <v>742088</v>
      </c>
      <c r="AI93" s="190">
        <v>758524</v>
      </c>
      <c r="AJ93" s="190">
        <v>775976</v>
      </c>
      <c r="AK93" s="190">
        <v>788632</v>
      </c>
      <c r="AL93" s="190">
        <v>805065</v>
      </c>
      <c r="AM93" s="190">
        <v>823684</v>
      </c>
      <c r="AN93" s="190">
        <v>825140</v>
      </c>
      <c r="AO93" s="190">
        <v>826885</v>
      </c>
    </row>
    <row r="94" spans="1:52" hidden="1" outlineLevel="1">
      <c r="A94" s="181">
        <v>4125</v>
      </c>
      <c r="B94" s="190">
        <v>287951</v>
      </c>
      <c r="C94" s="190">
        <v>294796</v>
      </c>
      <c r="D94" s="190">
        <v>301639</v>
      </c>
      <c r="E94" s="190">
        <v>312864</v>
      </c>
      <c r="F94" s="190">
        <v>332158</v>
      </c>
      <c r="G94" s="190">
        <v>355016</v>
      </c>
      <c r="H94" s="190">
        <v>362816</v>
      </c>
      <c r="I94" s="190">
        <v>375118</v>
      </c>
      <c r="J94" s="190">
        <v>398263</v>
      </c>
      <c r="K94" s="190">
        <v>404694</v>
      </c>
      <c r="L94" s="190">
        <v>412771</v>
      </c>
      <c r="M94" s="190">
        <v>429659</v>
      </c>
      <c r="N94" s="190">
        <v>444656</v>
      </c>
      <c r="O94" s="190">
        <v>468470</v>
      </c>
      <c r="P94" s="190">
        <v>478600</v>
      </c>
      <c r="Q94" s="190">
        <v>487907</v>
      </c>
      <c r="R94" s="190">
        <v>510386</v>
      </c>
      <c r="S94" s="190">
        <v>519110</v>
      </c>
      <c r="T94" s="190">
        <v>526532</v>
      </c>
      <c r="U94" s="190">
        <v>548783</v>
      </c>
      <c r="V94" s="190">
        <v>556058</v>
      </c>
      <c r="W94" s="190">
        <v>574675</v>
      </c>
      <c r="X94" s="190">
        <v>587765</v>
      </c>
      <c r="Y94" s="190">
        <v>595618</v>
      </c>
      <c r="Z94" s="190">
        <v>597072</v>
      </c>
      <c r="AA94" s="190">
        <v>599836</v>
      </c>
      <c r="AB94" s="190">
        <v>601728</v>
      </c>
      <c r="AC94" s="190">
        <v>610892</v>
      </c>
      <c r="AD94" s="190">
        <v>660199</v>
      </c>
      <c r="AE94" s="190">
        <v>693361</v>
      </c>
      <c r="AF94" s="190">
        <v>699615</v>
      </c>
      <c r="AG94" s="190">
        <v>706598</v>
      </c>
      <c r="AH94" s="190">
        <v>760267</v>
      </c>
      <c r="AI94" s="190">
        <v>761723</v>
      </c>
      <c r="AJ94" s="190">
        <v>776559</v>
      </c>
      <c r="AK94" s="190">
        <v>798375</v>
      </c>
      <c r="AL94" s="190">
        <v>805941</v>
      </c>
      <c r="AM94" s="190">
        <v>824122</v>
      </c>
      <c r="AN94" s="190">
        <v>825285</v>
      </c>
      <c r="AO94" s="190">
        <v>864265</v>
      </c>
    </row>
    <row r="95" spans="1:52" hidden="1" outlineLevel="1">
      <c r="A95" s="181">
        <v>4250</v>
      </c>
      <c r="B95" s="190">
        <v>291650</v>
      </c>
      <c r="C95" s="190">
        <v>298629</v>
      </c>
      <c r="D95" s="190">
        <v>305609</v>
      </c>
      <c r="E95" s="190">
        <v>325371</v>
      </c>
      <c r="F95" s="190">
        <v>339772</v>
      </c>
      <c r="G95" s="190">
        <v>359396</v>
      </c>
      <c r="H95" s="190">
        <v>367197</v>
      </c>
      <c r="I95" s="190">
        <v>379187</v>
      </c>
      <c r="J95" s="190">
        <v>403053</v>
      </c>
      <c r="K95" s="190">
        <v>409622</v>
      </c>
      <c r="L95" s="190">
        <v>417836</v>
      </c>
      <c r="M95" s="190">
        <v>434316</v>
      </c>
      <c r="N95" s="190">
        <v>449997</v>
      </c>
      <c r="O95" s="190">
        <v>473946</v>
      </c>
      <c r="P95" s="190">
        <v>482979</v>
      </c>
      <c r="Q95" s="190">
        <v>492150</v>
      </c>
      <c r="R95" s="190">
        <v>514458</v>
      </c>
      <c r="S95" s="190">
        <v>523475</v>
      </c>
      <c r="T95" s="188">
        <v>531183</v>
      </c>
      <c r="U95" s="190">
        <v>556058</v>
      </c>
      <c r="V95" s="190">
        <v>562892</v>
      </c>
      <c r="W95" s="190">
        <v>586600</v>
      </c>
      <c r="X95" s="190">
        <v>594310</v>
      </c>
      <c r="Y95" s="190">
        <v>602454</v>
      </c>
      <c r="Z95" s="190">
        <v>605365</v>
      </c>
      <c r="AA95" s="190">
        <v>607983</v>
      </c>
      <c r="AB95" s="190">
        <v>614382</v>
      </c>
      <c r="AC95" s="190">
        <v>662235</v>
      </c>
      <c r="AD95" s="190">
        <v>693799</v>
      </c>
      <c r="AE95" s="190">
        <v>703107</v>
      </c>
      <c r="AF95" s="190">
        <v>738452</v>
      </c>
      <c r="AG95" s="190">
        <v>745579</v>
      </c>
      <c r="AH95" s="190">
        <v>761431</v>
      </c>
      <c r="AI95" s="190">
        <v>777721</v>
      </c>
      <c r="AJ95" s="190">
        <v>786009</v>
      </c>
      <c r="AK95" s="190">
        <v>807538</v>
      </c>
      <c r="AL95" s="190">
        <v>818011</v>
      </c>
      <c r="AM95" s="190">
        <v>825140</v>
      </c>
      <c r="AN95" s="190">
        <v>867467</v>
      </c>
      <c r="AO95" s="190">
        <v>867902</v>
      </c>
    </row>
    <row r="96" spans="1:52" hidden="1" outlineLevel="1">
      <c r="A96" s="181">
        <v>4375</v>
      </c>
      <c r="B96" s="190">
        <v>295343</v>
      </c>
      <c r="C96" s="190">
        <v>301916</v>
      </c>
      <c r="D96" s="190">
        <v>308481</v>
      </c>
      <c r="E96" s="190">
        <v>327410</v>
      </c>
      <c r="F96" s="190">
        <v>342245</v>
      </c>
      <c r="G96" s="190">
        <v>361858</v>
      </c>
      <c r="H96" s="190">
        <v>370619</v>
      </c>
      <c r="I96" s="190">
        <v>383843</v>
      </c>
      <c r="J96" s="190">
        <v>407979</v>
      </c>
      <c r="K96" s="190">
        <v>414823</v>
      </c>
      <c r="L96" s="190">
        <v>423035</v>
      </c>
      <c r="M96" s="190">
        <v>439987</v>
      </c>
      <c r="N96" s="190">
        <v>455882</v>
      </c>
      <c r="O96" s="190">
        <v>480105</v>
      </c>
      <c r="P96" s="190">
        <v>489276</v>
      </c>
      <c r="Q96" s="190">
        <v>513292</v>
      </c>
      <c r="R96" s="190">
        <v>519839</v>
      </c>
      <c r="S96" s="190">
        <v>529729</v>
      </c>
      <c r="T96" s="190">
        <v>538020</v>
      </c>
      <c r="U96" s="190">
        <v>562602</v>
      </c>
      <c r="V96" s="190">
        <v>570017</v>
      </c>
      <c r="W96" s="190">
        <v>588498</v>
      </c>
      <c r="X96" s="190">
        <v>596848</v>
      </c>
      <c r="Y96" s="190">
        <v>627763</v>
      </c>
      <c r="Z96" s="190">
        <v>621509</v>
      </c>
      <c r="AA96" s="190">
        <v>630788</v>
      </c>
      <c r="AB96" s="190">
        <v>662525</v>
      </c>
      <c r="AC96" s="190">
        <v>696997</v>
      </c>
      <c r="AD96" s="190">
        <v>704559</v>
      </c>
      <c r="AE96" s="190">
        <v>742812</v>
      </c>
      <c r="AF96" s="190">
        <v>747325</v>
      </c>
      <c r="AG96" s="190">
        <v>756488</v>
      </c>
      <c r="AH96" s="190">
        <v>805065</v>
      </c>
      <c r="AI96" s="190">
        <v>806082</v>
      </c>
      <c r="AJ96" s="190">
        <v>807538</v>
      </c>
      <c r="AK96" s="190">
        <v>817284</v>
      </c>
      <c r="AL96" s="190">
        <v>827177</v>
      </c>
      <c r="AM96" s="190">
        <v>860775</v>
      </c>
      <c r="AN96" s="190">
        <v>867756</v>
      </c>
      <c r="AO96" s="190">
        <v>868920</v>
      </c>
    </row>
    <row r="97" spans="1:41" hidden="1" outlineLevel="1">
      <c r="A97" s="181">
        <v>4500</v>
      </c>
      <c r="B97" s="190">
        <v>315601</v>
      </c>
      <c r="C97" s="190">
        <v>323401</v>
      </c>
      <c r="D97" s="190">
        <v>331610</v>
      </c>
      <c r="E97" s="190">
        <v>342825</v>
      </c>
      <c r="F97" s="190">
        <v>366240</v>
      </c>
      <c r="G97" s="190">
        <v>392514</v>
      </c>
      <c r="H97" s="190">
        <v>400453</v>
      </c>
      <c r="I97" s="190">
        <v>411622</v>
      </c>
      <c r="J97" s="190">
        <v>440689</v>
      </c>
      <c r="K97" s="190">
        <v>449175</v>
      </c>
      <c r="L97" s="190">
        <v>459029</v>
      </c>
      <c r="M97" s="190">
        <v>468334</v>
      </c>
      <c r="N97" s="190">
        <v>495571</v>
      </c>
      <c r="O97" s="190">
        <v>523353</v>
      </c>
      <c r="P97" s="190">
        <v>532248</v>
      </c>
      <c r="Q97" s="190">
        <v>541144</v>
      </c>
      <c r="R97" s="190">
        <v>560442</v>
      </c>
      <c r="S97" s="190">
        <v>570160</v>
      </c>
      <c r="T97" s="190">
        <v>578780</v>
      </c>
      <c r="U97" s="190">
        <v>597220</v>
      </c>
      <c r="V97" s="190">
        <v>617583</v>
      </c>
      <c r="W97" s="190">
        <v>640506</v>
      </c>
      <c r="X97" s="190">
        <v>648991</v>
      </c>
      <c r="Y97" s="190">
        <v>660927</v>
      </c>
      <c r="Z97" s="190">
        <v>685945</v>
      </c>
      <c r="AA97" s="190">
        <v>708490</v>
      </c>
      <c r="AB97" s="190">
        <v>744559</v>
      </c>
      <c r="AC97" s="190">
        <v>751978</v>
      </c>
      <c r="AD97" s="190">
        <v>762741</v>
      </c>
      <c r="AE97" s="190">
        <v>771905</v>
      </c>
      <c r="AF97" s="190">
        <v>776849</v>
      </c>
      <c r="AG97" s="190">
        <v>800705</v>
      </c>
      <c r="AH97" s="190">
        <v>817721</v>
      </c>
      <c r="AI97" s="190">
        <v>819612</v>
      </c>
      <c r="AJ97" s="190">
        <v>870082</v>
      </c>
      <c r="AK97" s="190">
        <v>871393</v>
      </c>
      <c r="AL97" s="190">
        <v>878083</v>
      </c>
      <c r="AM97" s="190">
        <v>891465</v>
      </c>
      <c r="AN97" s="190">
        <v>896991</v>
      </c>
      <c r="AO97" s="190">
        <v>923900</v>
      </c>
    </row>
    <row r="98" spans="1:41" hidden="1" outlineLevel="1">
      <c r="A98" s="181">
        <v>4625</v>
      </c>
      <c r="B98" s="190">
        <v>319295</v>
      </c>
      <c r="C98" s="190">
        <v>326959</v>
      </c>
      <c r="D98" s="190">
        <v>335037</v>
      </c>
      <c r="E98" s="190">
        <v>346898</v>
      </c>
      <c r="F98" s="190">
        <v>370344</v>
      </c>
      <c r="G98" s="190">
        <v>396623</v>
      </c>
      <c r="H98" s="190">
        <v>404968</v>
      </c>
      <c r="I98" s="190">
        <v>418022</v>
      </c>
      <c r="J98" s="190">
        <v>445481</v>
      </c>
      <c r="K98" s="190">
        <v>452735</v>
      </c>
      <c r="L98" s="190">
        <v>462999</v>
      </c>
      <c r="M98" s="190">
        <v>473397</v>
      </c>
      <c r="N98" s="190">
        <v>501592</v>
      </c>
      <c r="O98" s="190">
        <v>529101</v>
      </c>
      <c r="P98" s="190">
        <v>538133</v>
      </c>
      <c r="Q98" s="190">
        <v>547168</v>
      </c>
      <c r="R98" s="190">
        <v>566602</v>
      </c>
      <c r="S98" s="190">
        <v>578890</v>
      </c>
      <c r="T98" s="190">
        <v>587765</v>
      </c>
      <c r="U98" s="190">
        <v>613655</v>
      </c>
      <c r="V98" s="190">
        <v>622963</v>
      </c>
      <c r="W98" s="190">
        <v>646663</v>
      </c>
      <c r="X98" s="190">
        <v>656106</v>
      </c>
      <c r="Y98" s="190">
        <v>664866</v>
      </c>
      <c r="Z98" s="190">
        <v>718961</v>
      </c>
      <c r="AA98" s="190">
        <v>730162</v>
      </c>
      <c r="AB98" s="190">
        <v>752705</v>
      </c>
      <c r="AC98" s="190">
        <v>763032</v>
      </c>
      <c r="AD98" s="190">
        <v>772922</v>
      </c>
      <c r="AE98" s="190">
        <v>778014</v>
      </c>
      <c r="AF98" s="190">
        <v>801868</v>
      </c>
      <c r="AG98" s="190">
        <v>809868</v>
      </c>
      <c r="AH98" s="190">
        <v>827031</v>
      </c>
      <c r="AI98" s="190">
        <v>837648</v>
      </c>
      <c r="AJ98" s="190">
        <v>876486</v>
      </c>
      <c r="AK98" s="190">
        <v>878083</v>
      </c>
      <c r="AL98" s="190">
        <v>884917</v>
      </c>
      <c r="AM98" s="190">
        <v>892774</v>
      </c>
      <c r="AN98" s="190">
        <v>926516</v>
      </c>
      <c r="AO98" s="190">
        <v>934227</v>
      </c>
    </row>
    <row r="99" spans="1:41" hidden="1" outlineLevel="1">
      <c r="A99" s="181">
        <v>4750</v>
      </c>
      <c r="B99" s="190">
        <v>322853</v>
      </c>
      <c r="C99" s="190">
        <v>330656</v>
      </c>
      <c r="D99" s="190">
        <v>338864</v>
      </c>
      <c r="E99" s="190">
        <v>360281</v>
      </c>
      <c r="F99" s="190">
        <v>377296</v>
      </c>
      <c r="G99" s="190">
        <v>401272</v>
      </c>
      <c r="H99" s="190">
        <v>409895</v>
      </c>
      <c r="I99" s="190">
        <v>421951</v>
      </c>
      <c r="J99" s="190">
        <v>449997</v>
      </c>
      <c r="K99" s="190">
        <v>457387</v>
      </c>
      <c r="L99" s="190">
        <v>466283</v>
      </c>
      <c r="M99" s="190">
        <v>484057</v>
      </c>
      <c r="N99" s="190">
        <v>505838</v>
      </c>
      <c r="O99" s="190">
        <v>534986</v>
      </c>
      <c r="P99" s="190">
        <v>544020</v>
      </c>
      <c r="Q99" s="190">
        <v>557363</v>
      </c>
      <c r="R99" s="190">
        <v>575694</v>
      </c>
      <c r="S99" s="190">
        <v>586600</v>
      </c>
      <c r="T99" s="190">
        <v>594601</v>
      </c>
      <c r="U99" s="190">
        <v>620784</v>
      </c>
      <c r="V99" s="190">
        <v>629654</v>
      </c>
      <c r="W99" s="190">
        <v>656416</v>
      </c>
      <c r="X99" s="190">
        <v>666162</v>
      </c>
      <c r="Y99" s="190">
        <v>675326</v>
      </c>
      <c r="Z99" s="190">
        <v>726671</v>
      </c>
      <c r="AA99" s="190">
        <v>734377</v>
      </c>
      <c r="AB99" s="190">
        <v>763032</v>
      </c>
      <c r="AC99" s="190">
        <v>772922</v>
      </c>
      <c r="AD99" s="190">
        <v>783539</v>
      </c>
      <c r="AE99" s="190">
        <v>786303</v>
      </c>
      <c r="AF99" s="190">
        <v>811176</v>
      </c>
      <c r="AG99" s="190">
        <v>818595</v>
      </c>
      <c r="AH99" s="190">
        <v>853212</v>
      </c>
      <c r="AI99" s="190">
        <v>877939</v>
      </c>
      <c r="AJ99" s="190">
        <v>885647</v>
      </c>
      <c r="AK99" s="190">
        <v>893211</v>
      </c>
      <c r="AL99" s="190">
        <v>894808</v>
      </c>
      <c r="AM99" s="190">
        <v>928698</v>
      </c>
      <c r="AN99" s="190">
        <v>936990</v>
      </c>
      <c r="AO99" s="190">
        <v>944988</v>
      </c>
    </row>
    <row r="100" spans="1:41" hidden="1" outlineLevel="1">
      <c r="A100" s="181">
        <v>4875</v>
      </c>
      <c r="B100" s="190">
        <v>325455</v>
      </c>
      <c r="C100" s="190">
        <v>333937</v>
      </c>
      <c r="D100" s="190">
        <v>342562</v>
      </c>
      <c r="E100" s="190">
        <v>364207</v>
      </c>
      <c r="F100" s="190">
        <v>380933</v>
      </c>
      <c r="G100" s="190">
        <v>405380</v>
      </c>
      <c r="H100" s="190">
        <v>414139</v>
      </c>
      <c r="I100" s="190">
        <v>426316</v>
      </c>
      <c r="J100" s="190">
        <v>455062</v>
      </c>
      <c r="K100" s="190">
        <v>462859</v>
      </c>
      <c r="L100" s="190">
        <v>472030</v>
      </c>
      <c r="M100" s="190">
        <v>489003</v>
      </c>
      <c r="N100" s="190">
        <v>509120</v>
      </c>
      <c r="O100" s="190">
        <v>537039</v>
      </c>
      <c r="P100" s="190">
        <v>548125</v>
      </c>
      <c r="Q100" s="190">
        <v>574091</v>
      </c>
      <c r="R100" s="190">
        <v>582529</v>
      </c>
      <c r="S100" s="190">
        <v>592129</v>
      </c>
      <c r="T100" s="190">
        <v>600564</v>
      </c>
      <c r="U100" s="190">
        <v>626745</v>
      </c>
      <c r="V100" s="190">
        <v>636343</v>
      </c>
      <c r="W100" s="190">
        <v>663106</v>
      </c>
      <c r="X100" s="190">
        <v>672855</v>
      </c>
      <c r="Y100" s="190">
        <v>682017</v>
      </c>
      <c r="Z100" s="190">
        <v>734377</v>
      </c>
      <c r="AA100" s="190">
        <v>765358</v>
      </c>
      <c r="AB100" s="190">
        <v>771905</v>
      </c>
      <c r="AC100" s="190">
        <v>780194</v>
      </c>
      <c r="AD100" s="190">
        <v>787323</v>
      </c>
      <c r="AE100" s="190">
        <v>795033</v>
      </c>
      <c r="AF100" s="190">
        <v>820192</v>
      </c>
      <c r="AG100" s="190">
        <v>837648</v>
      </c>
      <c r="AH100" s="190">
        <v>864122</v>
      </c>
      <c r="AI100" s="190">
        <v>887247</v>
      </c>
      <c r="AJ100" s="190">
        <v>888848</v>
      </c>
      <c r="AK100" s="190">
        <v>902811</v>
      </c>
      <c r="AL100" s="190">
        <v>932773</v>
      </c>
      <c r="AM100" s="190">
        <v>939462</v>
      </c>
      <c r="AN100" s="190">
        <v>947755</v>
      </c>
      <c r="AO100" s="190">
        <v>948771</v>
      </c>
    </row>
    <row r="101" spans="1:41" hidden="1" outlineLevel="1">
      <c r="A101" s="181">
        <v>5000</v>
      </c>
      <c r="B101" s="190">
        <v>330320</v>
      </c>
      <c r="C101" s="190">
        <v>337634</v>
      </c>
      <c r="D101" s="190">
        <v>371986</v>
      </c>
      <c r="E101" s="190">
        <v>406747</v>
      </c>
      <c r="F101" s="190">
        <v>421941</v>
      </c>
      <c r="G101" s="190">
        <v>437130</v>
      </c>
      <c r="H101" s="190">
        <v>452597</v>
      </c>
      <c r="I101" s="190">
        <v>467378</v>
      </c>
      <c r="J101" s="190">
        <v>482568</v>
      </c>
      <c r="K101" s="190">
        <v>498033</v>
      </c>
      <c r="L101" s="190">
        <v>512815</v>
      </c>
      <c r="M101" s="190">
        <v>528006</v>
      </c>
      <c r="N101" s="190">
        <v>543473</v>
      </c>
      <c r="O101" s="190">
        <v>558388</v>
      </c>
      <c r="P101" s="190">
        <v>573581</v>
      </c>
      <c r="Q101" s="190">
        <v>589043</v>
      </c>
      <c r="R101" s="190">
        <v>604636</v>
      </c>
      <c r="S101" s="190">
        <v>619617</v>
      </c>
      <c r="T101" s="190">
        <v>635472</v>
      </c>
      <c r="U101" s="190">
        <v>663400</v>
      </c>
      <c r="V101" s="190">
        <v>679107</v>
      </c>
      <c r="W101" s="190">
        <v>694816</v>
      </c>
      <c r="X101" s="190">
        <v>710234</v>
      </c>
      <c r="Y101" s="190">
        <v>725798</v>
      </c>
      <c r="Z101" s="190">
        <v>771324</v>
      </c>
      <c r="AA101" s="190">
        <v>796193</v>
      </c>
      <c r="AB101" s="190">
        <v>803611</v>
      </c>
      <c r="AC101" s="190">
        <v>811176</v>
      </c>
      <c r="AD101" s="190">
        <v>820049</v>
      </c>
      <c r="AE101" s="190">
        <v>827902</v>
      </c>
      <c r="AF101" s="190">
        <v>845502</v>
      </c>
      <c r="AG101" s="190">
        <v>869646</v>
      </c>
      <c r="AH101" s="190">
        <v>899463</v>
      </c>
      <c r="AI101" s="190">
        <v>914300</v>
      </c>
      <c r="AJ101" s="190">
        <v>932773</v>
      </c>
      <c r="AK101" s="190">
        <v>934665</v>
      </c>
      <c r="AL101" s="190">
        <v>970154</v>
      </c>
      <c r="AM101" s="190">
        <v>978733</v>
      </c>
      <c r="AN101" s="190">
        <v>979898</v>
      </c>
      <c r="AO101" s="190">
        <v>992262</v>
      </c>
    </row>
    <row r="102" spans="1:41" hidden="1" outlineLevel="1">
      <c r="A102" s="181">
        <v>5125</v>
      </c>
      <c r="B102" s="190">
        <v>338462</v>
      </c>
      <c r="C102" s="190">
        <v>354024</v>
      </c>
      <c r="D102" s="190">
        <v>372533</v>
      </c>
      <c r="E102" s="190">
        <v>408667</v>
      </c>
      <c r="F102" s="190">
        <v>423445</v>
      </c>
      <c r="G102" s="190">
        <v>438776</v>
      </c>
      <c r="H102" s="190">
        <v>454788</v>
      </c>
      <c r="I102" s="190">
        <v>468883</v>
      </c>
      <c r="J102" s="190">
        <v>484212</v>
      </c>
      <c r="K102" s="190">
        <v>498857</v>
      </c>
      <c r="L102" s="190">
        <v>513636</v>
      </c>
      <c r="M102" s="190">
        <v>529000</v>
      </c>
      <c r="N102" s="190">
        <v>545114</v>
      </c>
      <c r="O102" s="190">
        <v>559895</v>
      </c>
      <c r="P102" s="190">
        <v>575222</v>
      </c>
      <c r="Q102" s="190">
        <v>604237</v>
      </c>
      <c r="R102" s="190">
        <v>619975</v>
      </c>
      <c r="S102" s="190">
        <v>635764</v>
      </c>
      <c r="T102" s="190">
        <v>651180</v>
      </c>
      <c r="U102" s="190">
        <v>679978</v>
      </c>
      <c r="V102" s="190">
        <v>682384</v>
      </c>
      <c r="W102" s="190">
        <v>697848</v>
      </c>
      <c r="X102" s="190">
        <v>713863</v>
      </c>
      <c r="Y102" s="190">
        <v>742378</v>
      </c>
      <c r="Z102" s="190">
        <v>807538</v>
      </c>
      <c r="AA102" s="190">
        <v>820049</v>
      </c>
      <c r="AB102" s="190">
        <v>828048</v>
      </c>
      <c r="AC102" s="190">
        <v>836048</v>
      </c>
      <c r="AD102" s="190">
        <v>871100</v>
      </c>
      <c r="AE102" s="190">
        <v>879683</v>
      </c>
      <c r="AF102" s="190">
        <v>888555</v>
      </c>
      <c r="AG102" s="190">
        <v>897430</v>
      </c>
      <c r="AH102" s="190">
        <v>913138</v>
      </c>
      <c r="AI102" s="190">
        <v>929280</v>
      </c>
      <c r="AJ102" s="190">
        <v>943681</v>
      </c>
      <c r="AK102" s="190">
        <v>956481</v>
      </c>
      <c r="AL102" s="190">
        <v>976989</v>
      </c>
      <c r="AM102" s="190">
        <v>994153</v>
      </c>
      <c r="AN102" s="190">
        <v>1000696</v>
      </c>
      <c r="AO102" s="190">
        <v>1004479</v>
      </c>
    </row>
    <row r="103" spans="1:41" hidden="1" outlineLevel="1">
      <c r="A103" s="181">
        <v>5250</v>
      </c>
      <c r="B103" s="190">
        <v>345154</v>
      </c>
      <c r="C103" s="190">
        <v>358244</v>
      </c>
      <c r="D103" s="190">
        <v>381293</v>
      </c>
      <c r="E103" s="190">
        <v>409486</v>
      </c>
      <c r="F103" s="190">
        <v>425088</v>
      </c>
      <c r="G103" s="190">
        <v>440282</v>
      </c>
      <c r="H103" s="190">
        <v>456977</v>
      </c>
      <c r="I103" s="190">
        <v>469224</v>
      </c>
      <c r="J103" s="190">
        <v>485717</v>
      </c>
      <c r="K103" s="190">
        <v>500361</v>
      </c>
      <c r="L103" s="190">
        <v>515826</v>
      </c>
      <c r="M103" s="190">
        <v>544273</v>
      </c>
      <c r="N103" s="190">
        <v>546620</v>
      </c>
      <c r="O103" s="190">
        <v>566385</v>
      </c>
      <c r="P103" s="190">
        <v>577413</v>
      </c>
      <c r="Q103" s="190">
        <v>619975</v>
      </c>
      <c r="R103" s="190">
        <v>635764</v>
      </c>
      <c r="S103" s="190">
        <v>652139</v>
      </c>
      <c r="T103" s="190">
        <v>668424</v>
      </c>
      <c r="U103" s="190">
        <v>684165</v>
      </c>
      <c r="V103" s="190">
        <v>703834</v>
      </c>
      <c r="W103" s="190">
        <v>709360</v>
      </c>
      <c r="X103" s="190">
        <v>717558</v>
      </c>
      <c r="Y103" s="190">
        <v>766086</v>
      </c>
      <c r="Z103" s="190">
        <v>840265</v>
      </c>
      <c r="AA103" s="190">
        <v>852192</v>
      </c>
      <c r="AB103" s="190">
        <v>860485</v>
      </c>
      <c r="AC103" s="190">
        <v>882010</v>
      </c>
      <c r="AD103" s="190">
        <v>908191</v>
      </c>
      <c r="AE103" s="190">
        <v>914882</v>
      </c>
      <c r="AF103" s="190">
        <v>936118</v>
      </c>
      <c r="AG103" s="190">
        <v>945135</v>
      </c>
      <c r="AH103" s="190">
        <v>950810</v>
      </c>
      <c r="AI103" s="190">
        <v>969863</v>
      </c>
      <c r="AJ103" s="190">
        <v>989643</v>
      </c>
      <c r="AK103" s="190">
        <v>997498</v>
      </c>
      <c r="AL103" s="190">
        <v>1012914</v>
      </c>
      <c r="AM103" s="190">
        <v>1031242</v>
      </c>
      <c r="AN103" s="190">
        <v>1041278</v>
      </c>
      <c r="AO103" s="190">
        <v>1066003</v>
      </c>
    </row>
    <row r="104" spans="1:41" hidden="1" outlineLevel="1">
      <c r="A104" s="181">
        <v>5375</v>
      </c>
      <c r="B104" s="190">
        <v>361858</v>
      </c>
      <c r="C104" s="190">
        <v>362462</v>
      </c>
      <c r="D104" s="190">
        <v>385672</v>
      </c>
      <c r="E104" s="190">
        <v>410898</v>
      </c>
      <c r="F104" s="190">
        <v>425362</v>
      </c>
      <c r="G104" s="190">
        <v>443153</v>
      </c>
      <c r="H104" s="190">
        <v>459302</v>
      </c>
      <c r="I104" s="190">
        <v>475625</v>
      </c>
      <c r="J104" s="190">
        <v>487223</v>
      </c>
      <c r="K104" s="190">
        <v>506110</v>
      </c>
      <c r="L104" s="190">
        <v>518240</v>
      </c>
      <c r="M104" s="190">
        <v>551548</v>
      </c>
      <c r="N104" s="190">
        <v>547766</v>
      </c>
      <c r="O104" s="190">
        <v>574528</v>
      </c>
      <c r="P104" s="190">
        <v>580637</v>
      </c>
      <c r="Q104" s="190">
        <v>621481</v>
      </c>
      <c r="R104" s="190">
        <v>637217</v>
      </c>
      <c r="S104" s="190">
        <v>654465</v>
      </c>
      <c r="T104" s="190">
        <v>669793</v>
      </c>
      <c r="U104" s="190">
        <v>704559</v>
      </c>
      <c r="V104" s="190">
        <v>706014</v>
      </c>
      <c r="W104" s="190">
        <v>711833</v>
      </c>
      <c r="X104" s="190">
        <v>730162</v>
      </c>
      <c r="Y104" s="190">
        <v>770451</v>
      </c>
      <c r="Z104" s="190">
        <v>854957</v>
      </c>
      <c r="AA104" s="190">
        <v>864556</v>
      </c>
      <c r="AB104" s="190">
        <v>871538</v>
      </c>
      <c r="AC104" s="190">
        <v>887393</v>
      </c>
      <c r="AD104" s="190">
        <v>914008</v>
      </c>
      <c r="AE104" s="190">
        <v>925064</v>
      </c>
      <c r="AF104" s="190">
        <v>945573</v>
      </c>
      <c r="AG104" s="190">
        <v>960698</v>
      </c>
      <c r="AH104" s="190">
        <v>986733</v>
      </c>
      <c r="AI104" s="190">
        <v>995315</v>
      </c>
      <c r="AJ104" s="190">
        <v>999973</v>
      </c>
      <c r="AK104" s="190">
        <v>1018299</v>
      </c>
      <c r="AL104" s="190">
        <v>1033715</v>
      </c>
      <c r="AM104" s="190">
        <v>1042151</v>
      </c>
      <c r="AN104" s="190">
        <v>1067750</v>
      </c>
      <c r="AO104" s="190">
        <v>1076913</v>
      </c>
    </row>
    <row r="105" spans="1:41" hidden="1" outlineLevel="1">
      <c r="A105" s="181">
        <v>5500</v>
      </c>
      <c r="B105" s="190">
        <v>368564</v>
      </c>
      <c r="C105" s="190">
        <v>384278</v>
      </c>
      <c r="D105" s="190">
        <v>398097</v>
      </c>
      <c r="E105" s="190">
        <v>428203</v>
      </c>
      <c r="F105" s="190">
        <v>431406</v>
      </c>
      <c r="G105" s="190">
        <v>447697</v>
      </c>
      <c r="H105" s="190">
        <v>465442</v>
      </c>
      <c r="I105" s="190">
        <v>484639</v>
      </c>
      <c r="J105" s="190">
        <v>504712</v>
      </c>
      <c r="K105" s="190">
        <v>516348</v>
      </c>
      <c r="L105" s="190">
        <v>529729</v>
      </c>
      <c r="M105" s="190">
        <v>572493</v>
      </c>
      <c r="N105" s="190">
        <v>571330</v>
      </c>
      <c r="O105" s="190">
        <v>587037</v>
      </c>
      <c r="P105" s="190">
        <v>599836</v>
      </c>
      <c r="Q105" s="190">
        <v>638964</v>
      </c>
      <c r="R105" s="190">
        <v>640999</v>
      </c>
      <c r="S105" s="190">
        <v>655972</v>
      </c>
      <c r="T105" s="190">
        <v>685072</v>
      </c>
      <c r="U105" s="190">
        <v>720270</v>
      </c>
      <c r="V105" s="190">
        <v>722597</v>
      </c>
      <c r="W105" s="190">
        <v>758813</v>
      </c>
      <c r="X105" s="190">
        <v>766086</v>
      </c>
      <c r="Y105" s="190">
        <v>773358</v>
      </c>
      <c r="Z105" s="190">
        <v>863392</v>
      </c>
      <c r="AA105" s="190">
        <v>872992</v>
      </c>
      <c r="AB105" s="190">
        <v>880553</v>
      </c>
      <c r="AC105" s="190">
        <v>896410</v>
      </c>
      <c r="AD105" s="190">
        <v>924771</v>
      </c>
      <c r="AE105" s="190">
        <v>935682</v>
      </c>
      <c r="AF105" s="190">
        <v>951244</v>
      </c>
      <c r="AG105" s="190">
        <v>974226</v>
      </c>
      <c r="AH105" s="190">
        <v>992842</v>
      </c>
      <c r="AI105" s="190">
        <v>1005352</v>
      </c>
      <c r="AJ105" s="190">
        <v>1027024</v>
      </c>
      <c r="AK105" s="190">
        <v>1030659</v>
      </c>
      <c r="AL105" s="190">
        <v>1043604</v>
      </c>
      <c r="AM105" s="190">
        <v>1058732</v>
      </c>
      <c r="AN105" s="190">
        <v>1078514</v>
      </c>
      <c r="AO105" s="190">
        <v>1102803</v>
      </c>
    </row>
    <row r="106" spans="1:41" hidden="1" outlineLevel="1">
      <c r="A106" s="181">
        <v>5625</v>
      </c>
      <c r="B106" s="190">
        <v>382523</v>
      </c>
      <c r="C106" s="190">
        <v>396757</v>
      </c>
      <c r="D106" s="190">
        <v>411539</v>
      </c>
      <c r="E106" s="190">
        <v>430242</v>
      </c>
      <c r="F106" s="190">
        <v>443771</v>
      </c>
      <c r="G106" s="190">
        <v>460639</v>
      </c>
      <c r="H106" s="190">
        <v>479695</v>
      </c>
      <c r="I106" s="190">
        <v>503110</v>
      </c>
      <c r="J106" s="190">
        <v>524347</v>
      </c>
      <c r="K106" s="190">
        <v>534675</v>
      </c>
      <c r="L106" s="190">
        <v>547039</v>
      </c>
      <c r="M106" s="190">
        <v>580637</v>
      </c>
      <c r="N106" s="190">
        <v>598819</v>
      </c>
      <c r="O106" s="190">
        <v>607253</v>
      </c>
      <c r="P106" s="190">
        <v>629654</v>
      </c>
      <c r="Q106" s="190">
        <v>663106</v>
      </c>
      <c r="R106" s="190">
        <v>673434</v>
      </c>
      <c r="S106" s="190">
        <v>691907</v>
      </c>
      <c r="T106" s="190">
        <v>711833</v>
      </c>
      <c r="U106" s="190">
        <v>733360</v>
      </c>
      <c r="V106" s="190">
        <v>742671</v>
      </c>
      <c r="W106" s="190">
        <v>775687</v>
      </c>
      <c r="X106" s="190">
        <v>779467</v>
      </c>
      <c r="Y106" s="190">
        <v>788340</v>
      </c>
      <c r="Z106" s="190">
        <v>885647</v>
      </c>
      <c r="AA106" s="190">
        <v>891319</v>
      </c>
      <c r="AB106" s="190">
        <v>916917</v>
      </c>
      <c r="AC106" s="190">
        <v>946155</v>
      </c>
      <c r="AD106" s="190">
        <v>966517</v>
      </c>
      <c r="AE106" s="190">
        <v>976700</v>
      </c>
      <c r="AF106" s="190">
        <v>1000989</v>
      </c>
      <c r="AG106" s="190">
        <v>1021206</v>
      </c>
      <c r="AH106" s="190">
        <v>1028185</v>
      </c>
      <c r="AI106" s="190">
        <v>1038077</v>
      </c>
      <c r="AJ106" s="190">
        <v>1064405</v>
      </c>
      <c r="AK106" s="190">
        <v>1071821</v>
      </c>
      <c r="AL106" s="190">
        <v>1088404</v>
      </c>
      <c r="AM106" s="190">
        <v>1123747</v>
      </c>
      <c r="AN106" s="190">
        <v>1129131</v>
      </c>
      <c r="AO106" s="190">
        <v>1140038</v>
      </c>
    </row>
    <row r="107" spans="1:41" hidden="1" outlineLevel="1">
      <c r="A107" s="181">
        <v>5750</v>
      </c>
      <c r="B107" s="190">
        <v>389093</v>
      </c>
      <c r="C107" s="190">
        <v>400861</v>
      </c>
      <c r="D107" s="190">
        <v>415232</v>
      </c>
      <c r="E107" s="190">
        <v>443621</v>
      </c>
      <c r="F107" s="190">
        <v>454821</v>
      </c>
      <c r="G107" s="190">
        <v>469077</v>
      </c>
      <c r="H107" s="190">
        <v>487550</v>
      </c>
      <c r="I107" s="190">
        <v>507623</v>
      </c>
      <c r="J107" s="190">
        <v>529000</v>
      </c>
      <c r="K107" s="190">
        <v>539911</v>
      </c>
      <c r="L107" s="190">
        <v>559403</v>
      </c>
      <c r="M107" s="190">
        <v>586165</v>
      </c>
      <c r="N107" s="190">
        <v>605219</v>
      </c>
      <c r="O107" s="190">
        <v>620925</v>
      </c>
      <c r="P107" s="190">
        <v>635616</v>
      </c>
      <c r="Q107" s="190">
        <v>669216</v>
      </c>
      <c r="R107" s="190">
        <v>684054</v>
      </c>
      <c r="S107" s="190">
        <v>699469</v>
      </c>
      <c r="T107" s="190">
        <v>719104</v>
      </c>
      <c r="U107" s="190">
        <v>740780</v>
      </c>
      <c r="V107" s="190">
        <v>750814</v>
      </c>
      <c r="W107" s="190">
        <v>780486</v>
      </c>
      <c r="X107" s="190">
        <v>787468</v>
      </c>
      <c r="Y107" s="190">
        <v>798375</v>
      </c>
      <c r="Z107" s="190">
        <v>896265</v>
      </c>
      <c r="AA107" s="190">
        <v>920990</v>
      </c>
      <c r="AB107" s="190">
        <v>930007</v>
      </c>
      <c r="AC107" s="190">
        <v>964772</v>
      </c>
      <c r="AD107" s="190">
        <v>996333</v>
      </c>
      <c r="AE107" s="190">
        <v>1006660</v>
      </c>
      <c r="AF107" s="190">
        <v>1035316</v>
      </c>
      <c r="AG107" s="190">
        <v>1040696</v>
      </c>
      <c r="AH107" s="190">
        <v>1050006</v>
      </c>
      <c r="AI107" s="190">
        <v>1057570</v>
      </c>
      <c r="AJ107" s="190">
        <v>1074150</v>
      </c>
      <c r="AK107" s="190">
        <v>1099166</v>
      </c>
      <c r="AL107" s="190">
        <v>1108911</v>
      </c>
      <c r="AM107" s="190">
        <v>1143095</v>
      </c>
      <c r="AN107" s="190">
        <v>1149638</v>
      </c>
      <c r="AO107" s="190">
        <v>1155893</v>
      </c>
    </row>
    <row r="108" spans="1:41" hidden="1" outlineLevel="1">
      <c r="A108" s="181">
        <v>5875</v>
      </c>
      <c r="B108" s="190">
        <v>396757</v>
      </c>
      <c r="C108" s="190">
        <v>412771</v>
      </c>
      <c r="D108" s="190">
        <v>424128</v>
      </c>
      <c r="E108" s="190">
        <v>447697</v>
      </c>
      <c r="F108" s="190">
        <v>463549</v>
      </c>
      <c r="G108" s="190">
        <v>479695</v>
      </c>
      <c r="H108" s="190">
        <v>494529</v>
      </c>
      <c r="I108" s="190">
        <v>522167</v>
      </c>
      <c r="J108" s="190">
        <v>534675</v>
      </c>
      <c r="K108" s="190">
        <v>550527</v>
      </c>
      <c r="L108" s="190">
        <v>565073</v>
      </c>
      <c r="M108" s="190">
        <v>595766</v>
      </c>
      <c r="N108" s="190">
        <v>611326</v>
      </c>
      <c r="O108" s="190">
        <v>632419</v>
      </c>
      <c r="P108" s="190">
        <v>642162</v>
      </c>
      <c r="Q108" s="190">
        <v>676344</v>
      </c>
      <c r="R108" s="190">
        <v>697727</v>
      </c>
      <c r="S108" s="190">
        <v>717361</v>
      </c>
      <c r="T108" s="190">
        <v>726523</v>
      </c>
      <c r="U108" s="190">
        <v>748923</v>
      </c>
      <c r="V108" s="190">
        <v>760995</v>
      </c>
      <c r="W108" s="190">
        <v>784413</v>
      </c>
      <c r="X108" s="190">
        <v>795176</v>
      </c>
      <c r="Y108" s="190">
        <v>815977</v>
      </c>
      <c r="Z108" s="190">
        <v>904555</v>
      </c>
      <c r="AA108" s="190">
        <v>929427</v>
      </c>
      <c r="AB108" s="190">
        <v>959534</v>
      </c>
      <c r="AC108" s="190">
        <v>979755</v>
      </c>
      <c r="AD108" s="190">
        <v>1015097</v>
      </c>
      <c r="AE108" s="190">
        <v>1031242</v>
      </c>
      <c r="AF108" s="190">
        <v>1044332</v>
      </c>
      <c r="AG108" s="190">
        <v>1050006</v>
      </c>
      <c r="AH108" s="190">
        <v>1059167</v>
      </c>
      <c r="AI108" s="190">
        <v>1072550</v>
      </c>
      <c r="AJ108" s="190">
        <v>1100477</v>
      </c>
      <c r="AK108" s="190">
        <v>1125784</v>
      </c>
      <c r="AL108" s="190">
        <v>1140038</v>
      </c>
      <c r="AM108" s="190">
        <v>1155310</v>
      </c>
      <c r="AN108" s="190">
        <v>1165782</v>
      </c>
      <c r="AO108" s="190">
        <v>1181201</v>
      </c>
    </row>
    <row r="109" spans="1:41" hidden="1" outlineLevel="1">
      <c r="A109" s="181">
        <v>6000</v>
      </c>
      <c r="B109" s="190">
        <v>403479</v>
      </c>
      <c r="C109" s="190">
        <v>418519</v>
      </c>
      <c r="D109" s="190">
        <v>430823</v>
      </c>
      <c r="E109" s="190">
        <v>454384</v>
      </c>
      <c r="F109" s="190">
        <v>469077</v>
      </c>
      <c r="G109" s="190">
        <v>486386</v>
      </c>
      <c r="H109" s="190">
        <v>503985</v>
      </c>
      <c r="I109" s="190">
        <v>529293</v>
      </c>
      <c r="J109" s="190">
        <v>542094</v>
      </c>
      <c r="K109" s="190">
        <v>558237</v>
      </c>
      <c r="L109" s="190">
        <v>575694</v>
      </c>
      <c r="M109" s="190">
        <v>603907</v>
      </c>
      <c r="N109" s="190">
        <v>619908</v>
      </c>
      <c r="O109" s="190">
        <v>641289</v>
      </c>
      <c r="P109" s="190">
        <v>650308</v>
      </c>
      <c r="Q109" s="190">
        <v>685361</v>
      </c>
      <c r="R109" s="190">
        <v>706598</v>
      </c>
      <c r="S109" s="190">
        <v>727106</v>
      </c>
      <c r="T109" s="190">
        <v>736705</v>
      </c>
      <c r="U109" s="190">
        <v>772922</v>
      </c>
      <c r="V109" s="190">
        <v>786009</v>
      </c>
      <c r="W109" s="190">
        <v>804921</v>
      </c>
      <c r="X109" s="190">
        <v>820485</v>
      </c>
      <c r="Y109" s="190">
        <v>842738</v>
      </c>
      <c r="Z109" s="190">
        <v>932192</v>
      </c>
      <c r="AA109" s="190">
        <v>957641</v>
      </c>
      <c r="AB109" s="190">
        <v>988479</v>
      </c>
      <c r="AC109" s="190">
        <v>1008844</v>
      </c>
      <c r="AD109" s="190">
        <v>1046367</v>
      </c>
      <c r="AE109" s="190">
        <v>1062806</v>
      </c>
      <c r="AF109" s="190">
        <v>1070367</v>
      </c>
      <c r="AG109" s="190">
        <v>1075604</v>
      </c>
      <c r="AH109" s="190">
        <v>1091169</v>
      </c>
      <c r="AI109" s="190">
        <v>1105275</v>
      </c>
      <c r="AJ109" s="190">
        <v>1134657</v>
      </c>
      <c r="AK109" s="190">
        <v>1160258</v>
      </c>
      <c r="AL109" s="190">
        <v>1168692</v>
      </c>
      <c r="AM109" s="190">
        <v>1190364</v>
      </c>
      <c r="AN109" s="190">
        <v>1201127</v>
      </c>
      <c r="AO109" s="190">
        <v>1210725</v>
      </c>
    </row>
    <row r="110" spans="1:41" hidden="1" outlineLevel="1"/>
    <row r="111" spans="1:41" collapsed="1"/>
  </sheetData>
  <mergeCells count="13">
    <mergeCell ref="A1:D1"/>
    <mergeCell ref="J3:AO3"/>
    <mergeCell ref="AQ6:AY18"/>
    <mergeCell ref="F12:H12"/>
    <mergeCell ref="AQ20:AY20"/>
    <mergeCell ref="J16:AJ17"/>
    <mergeCell ref="D63:R63"/>
    <mergeCell ref="V63:AG65"/>
    <mergeCell ref="D68:R69"/>
    <mergeCell ref="V68:AG70"/>
    <mergeCell ref="A12:E13"/>
    <mergeCell ref="J13:AB13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21">
    <tabColor rgb="FF0070C0"/>
  </sheetPr>
  <dimension ref="A1:AZ113"/>
  <sheetViews>
    <sheetView view="pageBreakPreview" zoomScale="85" zoomScaleNormal="100" zoomScaleSheetLayoutView="85" workbookViewId="0">
      <pane ySplit="1" topLeftCell="A2" activePane="bottomLeft" state="frozen"/>
      <selection pane="bottomLeft" activeCell="N18" sqref="N18"/>
    </sheetView>
  </sheetViews>
  <sheetFormatPr defaultRowHeight="15" outlineLevelRow="1"/>
  <cols>
    <col min="1" max="41" width="6.140625" style="125" customWidth="1"/>
    <col min="42" max="42" width="2.5703125" style="125" customWidth="1"/>
    <col min="43" max="51" width="6.140625" style="125" customWidth="1"/>
    <col min="52" max="52" width="9.5703125" style="125" customWidth="1"/>
    <col min="53" max="16384" width="9.140625" style="125"/>
  </cols>
  <sheetData>
    <row r="1" spans="1:52" ht="21">
      <c r="A1" s="497" t="s">
        <v>69</v>
      </c>
      <c r="B1" s="497"/>
      <c r="C1" s="497"/>
      <c r="D1" s="497"/>
      <c r="F1" s="1"/>
      <c r="G1" s="1"/>
      <c r="H1" s="1"/>
      <c r="J1" s="25" t="s">
        <v>306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6" t="s">
        <v>671</v>
      </c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49" t="s">
        <v>474</v>
      </c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1"/>
      <c r="AQ4" s="121"/>
      <c r="AR4" s="121"/>
      <c r="AS4" s="121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54" t="s">
        <v>276</v>
      </c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1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302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23" t="s">
        <v>303</v>
      </c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1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>
      <c r="A9" s="1"/>
      <c r="C9" s="1"/>
      <c r="D9" s="1"/>
      <c r="F9" s="1"/>
      <c r="G9" s="1"/>
      <c r="H9" s="1"/>
      <c r="I9" s="1"/>
      <c r="J9" s="46" t="s">
        <v>304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6" t="s">
        <v>514</v>
      </c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23" t="s">
        <v>280</v>
      </c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47"/>
      <c r="AB10" s="123"/>
      <c r="AC10" s="123" t="s">
        <v>285</v>
      </c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663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5.5" customHeight="1">
      <c r="A12" s="620" t="s">
        <v>292</v>
      </c>
      <c r="B12" s="620"/>
      <c r="C12" s="620"/>
      <c r="D12" s="620"/>
      <c r="E12" s="620"/>
      <c r="F12" s="621" t="s">
        <v>301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27.75" customHeight="1">
      <c r="A13" s="1"/>
      <c r="B13" s="33"/>
      <c r="C13" s="1"/>
      <c r="D13" s="1"/>
      <c r="E13" s="1"/>
      <c r="F13" s="33"/>
      <c r="G13" s="1"/>
      <c r="H13" s="1"/>
      <c r="I13" s="1"/>
      <c r="J13" s="491" t="s">
        <v>305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5"/>
      <c r="C14" s="197"/>
      <c r="D14" s="197"/>
      <c r="E14" s="197"/>
      <c r="F14" s="715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5.7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24"/>
    </row>
    <row r="16" spans="1:52" ht="15" customHeight="1">
      <c r="A16" s="197" t="s">
        <v>535</v>
      </c>
      <c r="B16" s="715"/>
      <c r="C16" s="197"/>
      <c r="D16" s="197"/>
      <c r="E16" s="197"/>
      <c r="F16" s="715"/>
      <c r="G16" s="197"/>
      <c r="H16" s="197">
        <v>0.1</v>
      </c>
      <c r="I16" s="1"/>
      <c r="J16" s="495" t="s">
        <v>283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102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102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s="136" customFormat="1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203" t="s">
        <v>707</v>
      </c>
      <c r="W18" s="134"/>
      <c r="X18" s="134"/>
      <c r="Y18" s="134"/>
      <c r="Z18" s="134"/>
      <c r="AA18" s="134"/>
      <c r="AB18" s="134"/>
      <c r="AC18" s="134"/>
      <c r="AD18" s="134"/>
      <c r="AE18" s="134"/>
      <c r="AF18" s="260"/>
      <c r="AG18" s="134"/>
      <c r="AH18" s="134"/>
      <c r="AI18" s="134"/>
      <c r="AJ18" s="104"/>
      <c r="AK18" s="104"/>
      <c r="AL18" s="104"/>
      <c r="AM18" s="104"/>
      <c r="AN18" s="104"/>
      <c r="AO18" s="104"/>
      <c r="AP18" s="104"/>
      <c r="AQ18" s="135"/>
      <c r="AR18" s="135"/>
      <c r="AS18" s="135"/>
      <c r="AT18" s="135"/>
      <c r="AU18" s="135"/>
      <c r="AV18" s="135"/>
      <c r="AW18" s="135"/>
      <c r="AX18" s="135"/>
      <c r="AY18" s="135"/>
      <c r="AZ18" s="1"/>
    </row>
    <row r="19" spans="1:52" ht="15" customHeight="1">
      <c r="A19" s="1" t="s">
        <v>287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50">
        <v>7000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ht="15" customHeight="1">
      <c r="A21" s="50">
        <v>1875</v>
      </c>
      <c r="B21" s="82">
        <f>ROUND(B78*Содержание!$H$8*(1+$H$14)*(1-$H$15)*(1-$H$16),0)</f>
        <v>112170</v>
      </c>
      <c r="C21" s="190">
        <f>ROUND(C78*Содержание!$H$8*(1+$H$14)*(1-$H$15)*(1-$H$16),0)</f>
        <v>120045</v>
      </c>
      <c r="D21" s="190">
        <f>ROUND(D78*Содержание!$H$8*(1+$H$14)*(1-$H$15)*(1-$H$16),0)</f>
        <v>123073</v>
      </c>
      <c r="E21" s="190">
        <f>ROUND(E78*Содержание!$H$8*(1+$H$14)*(1-$H$15)*(1-$H$16),0)</f>
        <v>125597</v>
      </c>
      <c r="F21" s="190">
        <f>ROUND(F78*Содержание!$H$8*(1+$H$14)*(1-$H$15)*(1-$H$16),0)</f>
        <v>132363</v>
      </c>
      <c r="G21" s="190">
        <f>ROUND(G78*Содержание!$H$8*(1+$H$14)*(1-$H$15)*(1-$H$16),0)</f>
        <v>139329</v>
      </c>
      <c r="H21" s="190">
        <f>ROUND(H78*Содержание!$H$8*(1+$H$14)*(1-$H$15)*(1-$H$16),0)</f>
        <v>142356</v>
      </c>
      <c r="I21" s="190">
        <f>ROUND(I78*Содержание!$H$8*(1+$H$14)*(1-$H$15)*(1-$H$16),0)</f>
        <v>145084</v>
      </c>
      <c r="J21" s="190">
        <f>ROUND(J78*Содержание!$H$8*(1+$H$14)*(1-$H$15)*(1-$H$16),0)</f>
        <v>157299</v>
      </c>
      <c r="K21" s="190">
        <f>ROUND(K78*Содержание!$H$8*(1+$H$14)*(1-$H$15)*(1-$H$16),0)</f>
        <v>160025</v>
      </c>
      <c r="L21" s="190">
        <f>ROUND(L78*Содержание!$H$8*(1+$H$14)*(1-$H$15)*(1-$H$16),0)</f>
        <v>163356</v>
      </c>
      <c r="M21" s="190">
        <f>ROUND(M78*Содержание!$H$8*(1+$H$14)*(1-$H$15)*(1-$H$16),0)</f>
        <v>165678</v>
      </c>
      <c r="N21" s="190">
        <f>ROUND(N78*Содержание!$H$8*(1+$H$14)*(1-$H$15)*(1-$H$16),0)</f>
        <v>173453</v>
      </c>
      <c r="O21" s="190">
        <f>ROUND(O78*Содержание!$H$8*(1+$H$14)*(1-$H$15)*(1-$H$16),0)</f>
        <v>180419</v>
      </c>
      <c r="P21" s="190">
        <f>ROUND(P78*Содержание!$H$8*(1+$H$14)*(1-$H$15)*(1-$H$16),0)</f>
        <v>183953</v>
      </c>
      <c r="Q21" s="190">
        <f>ROUND(Q78*Содержание!$H$8*(1+$H$14)*(1-$H$15)*(1-$H$16),0)</f>
        <v>187083</v>
      </c>
      <c r="R21" s="190">
        <f>ROUND(R78*Содержание!$H$8*(1+$H$14)*(1-$H$15)*(1-$H$16),0)</f>
        <v>197280</v>
      </c>
      <c r="S21" s="190">
        <f>ROUND(S78*Содержание!$H$8*(1+$H$14)*(1-$H$15)*(1-$H$16),0)</f>
        <v>200813</v>
      </c>
      <c r="T21" s="190">
        <f>ROUND(T78*Содержание!$H$8*(1+$H$14)*(1-$H$15)*(1-$H$16),0)</f>
        <v>203743</v>
      </c>
      <c r="U21" s="190">
        <f>ROUND(U78*Содержание!$H$8*(1+$H$14)*(1-$H$15)*(1-$H$16),0)</f>
        <v>206771</v>
      </c>
      <c r="V21" s="190">
        <f>ROUND(V78*Содержание!$H$8*(1+$H$14)*(1-$H$15)*(1-$H$16),0)</f>
        <v>216564</v>
      </c>
      <c r="W21" s="190">
        <f>ROUND(W78*Содержание!$H$8*(1+$H$14)*(1-$H$15)*(1-$H$16),0)</f>
        <v>225852</v>
      </c>
      <c r="X21" s="190">
        <f>ROUND(X78*Содержание!$H$8*(1+$H$14)*(1-$H$15)*(1-$H$16),0)</f>
        <v>228578</v>
      </c>
      <c r="Y21" s="190">
        <f>ROUND(Y78*Содержание!$H$8*(1+$H$14)*(1-$H$15)*(1-$H$16),0)</f>
        <v>231809</v>
      </c>
      <c r="Z21" s="190">
        <f>ROUND(Z78*Содержание!$H$8*(1+$H$14)*(1-$H$15)*(1-$H$16),0)</f>
        <v>235242</v>
      </c>
      <c r="AA21" s="190">
        <f>ROUND(AA78*Содержание!$H$8*(1+$H$14)*(1-$H$15)*(1-$H$16),0)</f>
        <v>243320</v>
      </c>
      <c r="AB21" s="190">
        <f>ROUND(AB78*Содержание!$H$8*(1+$H$14)*(1-$H$15)*(1-$H$16),0)</f>
        <v>247659</v>
      </c>
      <c r="AC21" s="190">
        <f>ROUND(AC78*Содержание!$H$8*(1+$H$14)*(1-$H$15)*(1-$H$16),0)</f>
        <v>251498</v>
      </c>
      <c r="AD21" s="190">
        <f>ROUND(AD78*Содержание!$H$8*(1+$H$14)*(1-$H$15)*(1-$H$16),0)</f>
        <v>255233</v>
      </c>
      <c r="AE21" s="190">
        <f>ROUND(AE78*Содержание!$H$8*(1+$H$14)*(1-$H$15)*(1-$H$16),0)</f>
        <v>258967</v>
      </c>
      <c r="AF21" s="190">
        <f>ROUND(AF78*Содержание!$H$8*(1+$H$14)*(1-$H$15)*(1-$H$16),0)</f>
        <v>266845</v>
      </c>
      <c r="AG21" s="190">
        <f>ROUND(AG78*Содержание!$H$8*(1+$H$14)*(1-$H$15)*(1-$H$16),0)</f>
        <v>271085</v>
      </c>
      <c r="AH21" s="190">
        <f>ROUND(AH78*Содержание!$H$8*(1+$H$14)*(1-$H$15)*(1-$H$16),0)</f>
        <v>279970</v>
      </c>
      <c r="AI21" s="190">
        <f>ROUND(AI78*Содержание!$H$8*(1+$H$14)*(1-$H$15)*(1-$H$16),0)</f>
        <v>288349</v>
      </c>
      <c r="AJ21" s="190">
        <f>ROUND(AJ78*Содержание!$H$8*(1+$H$14)*(1-$H$15)*(1-$H$16),0)</f>
        <v>292590</v>
      </c>
      <c r="AK21" s="190">
        <f>ROUND(AK78*Содержание!$H$8*(1+$H$14)*(1-$H$15)*(1-$H$16),0)</f>
        <v>296527</v>
      </c>
      <c r="AL21" s="190">
        <f>ROUND(AL78*Содержание!$H$8*(1+$H$14)*(1-$H$15)*(1-$H$16),0)</f>
        <v>300364</v>
      </c>
      <c r="AM21" s="190">
        <f>ROUND(AM78*Содержание!$H$8*(1+$H$14)*(1-$H$15)*(1-$H$16),0)</f>
        <v>309046</v>
      </c>
      <c r="AN21" s="190">
        <f>ROUND(AN78*Содержание!$H$8*(1+$H$14)*(1-$H$15)*(1-$H$16),0)</f>
        <v>313286</v>
      </c>
      <c r="AO21" s="190">
        <f>ROUND(AO78*Содержание!$H$8*(1+$H$14)*(1-$H$15)*(1-$H$16),0)</f>
        <v>317124</v>
      </c>
      <c r="AP21" s="77"/>
      <c r="AQ21" s="13"/>
      <c r="AR21" s="13"/>
      <c r="AS21" s="103"/>
      <c r="AT21" s="103"/>
      <c r="AU21" s="103"/>
      <c r="AV21" s="103"/>
      <c r="AW21" s="103"/>
      <c r="AX21" s="103"/>
      <c r="AY21" s="103"/>
      <c r="AZ21" s="103"/>
    </row>
    <row r="22" spans="1:52">
      <c r="A22" s="50">
        <v>2000</v>
      </c>
      <c r="B22" s="190">
        <f>ROUND(B79*Содержание!$H$8*(1+$H$14)*(1-$H$15)*(1-$H$16),0)</f>
        <v>114492</v>
      </c>
      <c r="C22" s="190">
        <f>ROUND(C79*Содержание!$H$8*(1+$H$14)*(1-$H$15)*(1-$H$16),0)</f>
        <v>122568</v>
      </c>
      <c r="D22" s="190">
        <f>ROUND(D79*Содержание!$H$8*(1+$H$14)*(1-$H$15)*(1-$H$16),0)</f>
        <v>125597</v>
      </c>
      <c r="E22" s="190">
        <f>ROUND(E79*Содержание!$H$8*(1+$H$14)*(1-$H$15)*(1-$H$16),0)</f>
        <v>128224</v>
      </c>
      <c r="F22" s="190">
        <f>ROUND(F79*Содержание!$H$8*(1+$H$14)*(1-$H$15)*(1-$H$16),0)</f>
        <v>135087</v>
      </c>
      <c r="G22" s="190">
        <f>ROUND(G79*Содержание!$H$8*(1+$H$14)*(1-$H$15)*(1-$H$16),0)</f>
        <v>142256</v>
      </c>
      <c r="H22" s="190">
        <f>ROUND(H79*Содержание!$H$8*(1+$H$14)*(1-$H$15)*(1-$H$16),0)</f>
        <v>145184</v>
      </c>
      <c r="I22" s="190">
        <f>ROUND(I79*Содержание!$H$8*(1+$H$14)*(1-$H$15)*(1-$H$16),0)</f>
        <v>148011</v>
      </c>
      <c r="J22" s="190">
        <f>ROUND(J79*Содержание!$H$8*(1+$H$14)*(1-$H$15)*(1-$H$16),0)</f>
        <v>160631</v>
      </c>
      <c r="K22" s="190">
        <f>ROUND(K79*Содержание!$H$8*(1+$H$14)*(1-$H$15)*(1-$H$16),0)</f>
        <v>163356</v>
      </c>
      <c r="L22" s="190">
        <f>ROUND(L79*Содержание!$H$8*(1+$H$14)*(1-$H$15)*(1-$H$16),0)</f>
        <v>166588</v>
      </c>
      <c r="M22" s="190">
        <f>ROUND(M79*Содержание!$H$8*(1+$H$14)*(1-$H$15)*(1-$H$16),0)</f>
        <v>169213</v>
      </c>
      <c r="N22" s="190">
        <f>ROUND(N79*Содержание!$H$8*(1+$H$14)*(1-$H$15)*(1-$H$16),0)</f>
        <v>177088</v>
      </c>
      <c r="O22" s="190">
        <f>ROUND(O79*Содержание!$H$8*(1+$H$14)*(1-$H$15)*(1-$H$16),0)</f>
        <v>184155</v>
      </c>
      <c r="P22" s="190">
        <f>ROUND(P79*Содержание!$H$8*(1+$H$14)*(1-$H$15)*(1-$H$16),0)</f>
        <v>187588</v>
      </c>
      <c r="Q22" s="190">
        <f>ROUND(Q79*Содержание!$H$8*(1+$H$14)*(1-$H$15)*(1-$H$16),0)</f>
        <v>190920</v>
      </c>
      <c r="R22" s="190">
        <f>ROUND(R79*Содержание!$H$8*(1+$H$14)*(1-$H$15)*(1-$H$16),0)</f>
        <v>201318</v>
      </c>
      <c r="S22" s="190">
        <f>ROUND(S79*Содержание!$H$8*(1+$H$14)*(1-$H$15)*(1-$H$16),0)</f>
        <v>204852</v>
      </c>
      <c r="T22" s="190">
        <f>ROUND(T79*Содержание!$H$8*(1+$H$14)*(1-$H$15)*(1-$H$16),0)</f>
        <v>207983</v>
      </c>
      <c r="U22" s="190">
        <f>ROUND(U79*Содержание!$H$8*(1+$H$14)*(1-$H$15)*(1-$H$16),0)</f>
        <v>211113</v>
      </c>
      <c r="V22" s="190">
        <f>ROUND(V79*Содержание!$H$8*(1+$H$14)*(1-$H$15)*(1-$H$16),0)</f>
        <v>221006</v>
      </c>
      <c r="W22" s="190">
        <f>ROUND(W79*Содержание!$H$8*(1+$H$14)*(1-$H$15)*(1-$H$16),0)</f>
        <v>230497</v>
      </c>
      <c r="X22" s="190">
        <f>ROUND(X79*Содержание!$H$8*(1+$H$14)*(1-$H$15)*(1-$H$16),0)</f>
        <v>233324</v>
      </c>
      <c r="Y22" s="190">
        <f>ROUND(Y79*Содержание!$H$8*(1+$H$14)*(1-$H$15)*(1-$H$16),0)</f>
        <v>236554</v>
      </c>
      <c r="Z22" s="190">
        <f>ROUND(Z79*Содержание!$H$8*(1+$H$14)*(1-$H$15)*(1-$H$16),0)</f>
        <v>240089</v>
      </c>
      <c r="AA22" s="190">
        <f>ROUND(AA79*Содержание!$H$8*(1+$H$14)*(1-$H$15)*(1-$H$16),0)</f>
        <v>248369</v>
      </c>
      <c r="AB22" s="190">
        <f>ROUND(AB79*Содержание!$H$8*(1+$H$14)*(1-$H$15)*(1-$H$16),0)</f>
        <v>252709</v>
      </c>
      <c r="AC22" s="190">
        <f>ROUND(AC79*Содержание!$H$8*(1+$H$14)*(1-$H$15)*(1-$H$16),0)</f>
        <v>256646</v>
      </c>
      <c r="AD22" s="190">
        <f>ROUND(AD79*Содержание!$H$8*(1+$H$14)*(1-$H$15)*(1-$H$16),0)</f>
        <v>260483</v>
      </c>
      <c r="AE22" s="190">
        <f>ROUND(AE79*Содержание!$H$8*(1+$H$14)*(1-$H$15)*(1-$H$16),0)</f>
        <v>264218</v>
      </c>
      <c r="AF22" s="190">
        <f>ROUND(AF79*Содержание!$H$8*(1+$H$14)*(1-$H$15)*(1-$H$16),0)</f>
        <v>272197</v>
      </c>
      <c r="AG22" s="190">
        <f>ROUND(AG79*Содержание!$H$8*(1+$H$14)*(1-$H$15)*(1-$H$16),0)</f>
        <v>276535</v>
      </c>
      <c r="AH22" s="190">
        <f>ROUND(AH79*Содержание!$H$8*(1+$H$14)*(1-$H$15)*(1-$H$16),0)</f>
        <v>285622</v>
      </c>
      <c r="AI22" s="190">
        <f>ROUND(AI79*Содержание!$H$8*(1+$H$14)*(1-$H$15)*(1-$H$16),0)</f>
        <v>294103</v>
      </c>
      <c r="AJ22" s="190">
        <f>ROUND(AJ79*Содержание!$H$8*(1+$H$14)*(1-$H$15)*(1-$H$16),0)</f>
        <v>298545</v>
      </c>
      <c r="AK22" s="190">
        <f>ROUND(AK79*Содержание!$H$8*(1+$H$14)*(1-$H$15)*(1-$H$16),0)</f>
        <v>302785</v>
      </c>
      <c r="AL22" s="190">
        <f>ROUND(AL79*Содержание!$H$8*(1+$H$14)*(1-$H$15)*(1-$H$16),0)</f>
        <v>306523</v>
      </c>
      <c r="AM22" s="190">
        <f>ROUND(AM79*Содержание!$H$8*(1+$H$14)*(1-$H$15)*(1-$H$16),0)</f>
        <v>315507</v>
      </c>
      <c r="AN22" s="190">
        <f>ROUND(AN79*Содержание!$H$8*(1+$H$14)*(1-$H$15)*(1-$H$16),0)</f>
        <v>319648</v>
      </c>
      <c r="AO22" s="190">
        <f>ROUND(AO79*Содержание!$H$8*(1+$H$14)*(1-$H$15)*(1-$H$16),0)</f>
        <v>323584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50">
        <v>2125</v>
      </c>
      <c r="B23" s="190">
        <f>ROUND(B80*Содержание!$H$8*(1+$H$14)*(1-$H$15)*(1-$H$16),0)</f>
        <v>118228</v>
      </c>
      <c r="C23" s="190">
        <f>ROUND(C80*Содержание!$H$8*(1+$H$14)*(1-$H$15)*(1-$H$16),0)</f>
        <v>123073</v>
      </c>
      <c r="D23" s="190">
        <f>ROUND(D80*Содержание!$H$8*(1+$H$14)*(1-$H$15)*(1-$H$16),0)</f>
        <v>128224</v>
      </c>
      <c r="E23" s="190">
        <f>ROUND(E80*Содержание!$H$8*(1+$H$14)*(1-$H$15)*(1-$H$16),0)</f>
        <v>134987</v>
      </c>
      <c r="F23" s="190">
        <f>ROUND(F80*Содержание!$H$8*(1+$H$14)*(1-$H$15)*(1-$H$16),0)</f>
        <v>137915</v>
      </c>
      <c r="G23" s="190">
        <f>ROUND(G80*Содержание!$H$8*(1+$H$14)*(1-$H$15)*(1-$H$16),0)</f>
        <v>145084</v>
      </c>
      <c r="H23" s="190">
        <f>ROUND(H80*Содержание!$H$8*(1+$H$14)*(1-$H$15)*(1-$H$16),0)</f>
        <v>148314</v>
      </c>
      <c r="I23" s="190">
        <f>ROUND(I80*Содержание!$H$8*(1+$H$14)*(1-$H$15)*(1-$H$16),0)</f>
        <v>155684</v>
      </c>
      <c r="J23" s="190">
        <f>ROUND(J80*Содержание!$H$8*(1+$H$14)*(1-$H$15)*(1-$H$16),0)</f>
        <v>163862</v>
      </c>
      <c r="K23" s="190">
        <f>ROUND(K80*Содержание!$H$8*(1+$H$14)*(1-$H$15)*(1-$H$16),0)</f>
        <v>166991</v>
      </c>
      <c r="L23" s="190">
        <f>ROUND(L80*Содержание!$H$8*(1+$H$14)*(1-$H$15)*(1-$H$16),0)</f>
        <v>170223</v>
      </c>
      <c r="M23" s="190">
        <f>ROUND(M80*Содержание!$H$8*(1+$H$14)*(1-$H$15)*(1-$H$16),0)</f>
        <v>178704</v>
      </c>
      <c r="N23" s="190">
        <f>ROUND(N80*Содержание!$H$8*(1+$H$14)*(1-$H$15)*(1-$H$16),0)</f>
        <v>180520</v>
      </c>
      <c r="O23" s="190">
        <f>ROUND(O80*Содержание!$H$8*(1+$H$14)*(1-$H$15)*(1-$H$16),0)</f>
        <v>187588</v>
      </c>
      <c r="P23" s="190">
        <f>ROUND(P80*Содержание!$H$8*(1+$H$14)*(1-$H$15)*(1-$H$16),0)</f>
        <v>190920</v>
      </c>
      <c r="Q23" s="190">
        <f>ROUND(Q80*Содержание!$H$8*(1+$H$14)*(1-$H$15)*(1-$H$16),0)</f>
        <v>200209</v>
      </c>
      <c r="R23" s="190">
        <f>ROUND(R80*Содержание!$H$8*(1+$H$14)*(1-$H$15)*(1-$H$16),0)</f>
        <v>205256</v>
      </c>
      <c r="S23" s="190">
        <f>ROUND(S80*Содержание!$H$8*(1+$H$14)*(1-$H$15)*(1-$H$16),0)</f>
        <v>209799</v>
      </c>
      <c r="T23" s="190">
        <f>ROUND(T80*Содержание!$H$8*(1+$H$14)*(1-$H$15)*(1-$H$16),0)</f>
        <v>212123</v>
      </c>
      <c r="U23" s="190">
        <f>ROUND(U80*Содержание!$H$8*(1+$H$14)*(1-$H$15)*(1-$H$16),0)</f>
        <v>221412</v>
      </c>
      <c r="V23" s="190">
        <f>ROUND(V80*Содержание!$H$8*(1+$H$14)*(1-$H$15)*(1-$H$16),0)</f>
        <v>225247</v>
      </c>
      <c r="W23" s="190">
        <f>ROUND(W80*Содержание!$H$8*(1+$H$14)*(1-$H$15)*(1-$H$16),0)</f>
        <v>235546</v>
      </c>
      <c r="X23" s="190">
        <f>ROUND(X80*Содержание!$H$8*(1+$H$14)*(1-$H$15)*(1-$H$16),0)</f>
        <v>238675</v>
      </c>
      <c r="Y23" s="190">
        <f>ROUND(Y80*Содержание!$H$8*(1+$H$14)*(1-$H$15)*(1-$H$16),0)</f>
        <v>242309</v>
      </c>
      <c r="Z23" s="190">
        <f>ROUND(Z80*Содержание!$H$8*(1+$H$14)*(1-$H$15)*(1-$H$16),0)</f>
        <v>249075</v>
      </c>
      <c r="AA23" s="190">
        <f>ROUND(AA80*Содержание!$H$8*(1+$H$14)*(1-$H$15)*(1-$H$16),0)</f>
        <v>258062</v>
      </c>
      <c r="AB23" s="190">
        <f>ROUND(AB80*Содержание!$H$8*(1+$H$14)*(1-$H$15)*(1-$H$16),0)</f>
        <v>261996</v>
      </c>
      <c r="AC23" s="190">
        <f>ROUND(AC80*Содержание!$H$8*(1+$H$14)*(1-$H$15)*(1-$H$16),0)</f>
        <v>265934</v>
      </c>
      <c r="AD23" s="190">
        <f>ROUND(AD80*Содержание!$H$8*(1+$H$14)*(1-$H$15)*(1-$H$16),0)</f>
        <v>269670</v>
      </c>
      <c r="AE23" s="190">
        <f>ROUND(AE80*Содержание!$H$8*(1+$H$14)*(1-$H$15)*(1-$H$16),0)</f>
        <v>273708</v>
      </c>
      <c r="AF23" s="190">
        <f>ROUND(AF80*Содержание!$H$8*(1+$H$14)*(1-$H$15)*(1-$H$16),0)</f>
        <v>282190</v>
      </c>
      <c r="AG23" s="190">
        <f>ROUND(AG80*Содержание!$H$8*(1+$H$14)*(1-$H$15)*(1-$H$16),0)</f>
        <v>285924</v>
      </c>
      <c r="AH23" s="190">
        <f>ROUND(AH80*Содержание!$H$8*(1+$H$14)*(1-$H$15)*(1-$H$16),0)</f>
        <v>296021</v>
      </c>
      <c r="AI23" s="190">
        <f>ROUND(AI80*Содержание!$H$8*(1+$H$14)*(1-$H$15)*(1-$H$16),0)</f>
        <v>303795</v>
      </c>
      <c r="AJ23" s="190">
        <f>ROUND(AJ80*Содержание!$H$8*(1+$H$14)*(1-$H$15)*(1-$H$16),0)</f>
        <v>308238</v>
      </c>
      <c r="AK23" s="190">
        <f>ROUND(AK80*Содержание!$H$8*(1+$H$14)*(1-$H$15)*(1-$H$16),0)</f>
        <v>312377</v>
      </c>
      <c r="AL23" s="190">
        <f>ROUND(AL80*Содержание!$H$8*(1+$H$14)*(1-$H$15)*(1-$H$16),0)</f>
        <v>316718</v>
      </c>
      <c r="AM23" s="190">
        <f>ROUND(AM80*Содержание!$H$8*(1+$H$14)*(1-$H$15)*(1-$H$16),0)</f>
        <v>324997</v>
      </c>
      <c r="AN23" s="190">
        <f>ROUND(AN80*Содержание!$H$8*(1+$H$14)*(1-$H$15)*(1-$H$16),0)</f>
        <v>329238</v>
      </c>
      <c r="AO23" s="190">
        <f>ROUND(AO80*Содержание!$H$8*(1+$H$14)*(1-$H$15)*(1-$H$16),0)</f>
        <v>332873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50">
        <v>2250</v>
      </c>
      <c r="B24" s="190">
        <f>ROUND(B81*Содержание!$H$8*(1+$H$14)*(1-$H$15)*(1-$H$16),0)</f>
        <v>122669</v>
      </c>
      <c r="C24" s="190">
        <f>ROUND(C81*Содержание!$H$8*(1+$H$14)*(1-$H$15)*(1-$H$16),0)</f>
        <v>128525</v>
      </c>
      <c r="D24" s="190">
        <f>ROUND(D81*Содержание!$H$8*(1+$H$14)*(1-$H$15)*(1-$H$16),0)</f>
        <v>131654</v>
      </c>
      <c r="E24" s="190">
        <f>ROUND(E81*Содержание!$H$8*(1+$H$14)*(1-$H$15)*(1-$H$16),0)</f>
        <v>141650</v>
      </c>
      <c r="F24" s="190">
        <f>ROUND(F81*Содержание!$H$8*(1+$H$14)*(1-$H$15)*(1-$H$16),0)</f>
        <v>145890</v>
      </c>
      <c r="G24" s="190">
        <f>ROUND(G81*Содержание!$H$8*(1+$H$14)*(1-$H$15)*(1-$H$16),0)</f>
        <v>151646</v>
      </c>
      <c r="H24" s="190">
        <f>ROUND(H81*Содержание!$H$8*(1+$H$14)*(1-$H$15)*(1-$H$16),0)</f>
        <v>154776</v>
      </c>
      <c r="I24" s="190">
        <f>ROUND(I81*Содержание!$H$8*(1+$H$14)*(1-$H$15)*(1-$H$16),0)</f>
        <v>166084</v>
      </c>
      <c r="J24" s="190">
        <f>ROUND(J81*Содержание!$H$8*(1+$H$14)*(1-$H$15)*(1-$H$16),0)</f>
        <v>170123</v>
      </c>
      <c r="K24" s="190">
        <f>ROUND(K81*Содержание!$H$8*(1+$H$14)*(1-$H$15)*(1-$H$16),0)</f>
        <v>173251</v>
      </c>
      <c r="L24" s="190">
        <f>ROUND(L81*Содержание!$H$8*(1+$H$14)*(1-$H$15)*(1-$H$16),0)</f>
        <v>180117</v>
      </c>
      <c r="M24" s="190">
        <f>ROUND(M81*Содержание!$H$8*(1+$H$14)*(1-$H$15)*(1-$H$16),0)</f>
        <v>183246</v>
      </c>
      <c r="N24" s="190">
        <f>ROUND(N81*Содержание!$H$8*(1+$H$14)*(1-$H$15)*(1-$H$16),0)</f>
        <v>192839</v>
      </c>
      <c r="O24" s="190">
        <f>ROUND(O81*Содержание!$H$8*(1+$H$14)*(1-$H$15)*(1-$H$16),0)</f>
        <v>197280</v>
      </c>
      <c r="P24" s="190">
        <f>ROUND(P81*Содержание!$H$8*(1+$H$14)*(1-$H$15)*(1-$H$16),0)</f>
        <v>200513</v>
      </c>
      <c r="Q24" s="190">
        <f>ROUND(Q81*Содержание!$H$8*(1+$H$14)*(1-$H$15)*(1-$H$16),0)</f>
        <v>207881</v>
      </c>
      <c r="R24" s="190">
        <f>ROUND(R81*Содержание!$H$8*(1+$H$14)*(1-$H$15)*(1-$H$16),0)</f>
        <v>217978</v>
      </c>
      <c r="S24" s="190">
        <f>ROUND(S81*Содержание!$H$8*(1+$H$14)*(1-$H$15)*(1-$H$16),0)</f>
        <v>222218</v>
      </c>
      <c r="T24" s="190">
        <f>ROUND(T81*Содержание!$H$8*(1+$H$14)*(1-$H$15)*(1-$H$16),0)</f>
        <v>225752</v>
      </c>
      <c r="U24" s="190">
        <f>ROUND(U81*Содержание!$H$8*(1+$H$14)*(1-$H$15)*(1-$H$16),0)</f>
        <v>229689</v>
      </c>
      <c r="V24" s="190">
        <f>ROUND(V81*Содержание!$H$8*(1+$H$14)*(1-$H$15)*(1-$H$16),0)</f>
        <v>240694</v>
      </c>
      <c r="W24" s="190">
        <f>ROUND(W81*Содержание!$H$8*(1+$H$14)*(1-$H$15)*(1-$H$16),0)</f>
        <v>244025</v>
      </c>
      <c r="X24" s="190">
        <f>ROUND(X81*Содержание!$H$8*(1+$H$14)*(1-$H$15)*(1-$H$16),0)</f>
        <v>247460</v>
      </c>
      <c r="Y24" s="190">
        <f>ROUND(Y81*Содержание!$H$8*(1+$H$14)*(1-$H$15)*(1-$H$16),0)</f>
        <v>258261</v>
      </c>
      <c r="Z24" s="190">
        <f>ROUND(Z81*Содержание!$H$8*(1+$H$14)*(1-$H$15)*(1-$H$16),0)</f>
        <v>259777</v>
      </c>
      <c r="AA24" s="190">
        <f>ROUND(AA81*Содержание!$H$8*(1+$H$14)*(1-$H$15)*(1-$H$16),0)</f>
        <v>262400</v>
      </c>
      <c r="AB24" s="190">
        <f>ROUND(AB81*Содержание!$H$8*(1+$H$14)*(1-$H$15)*(1-$H$16),0)</f>
        <v>266238</v>
      </c>
      <c r="AC24" s="190">
        <f>ROUND(AC81*Содержание!$H$8*(1+$H$14)*(1-$H$15)*(1-$H$16),0)</f>
        <v>270681</v>
      </c>
      <c r="AD24" s="190">
        <f>ROUND(AD81*Содержание!$H$8*(1+$H$14)*(1-$H$15)*(1-$H$16),0)</f>
        <v>274618</v>
      </c>
      <c r="AE24" s="190">
        <f>ROUND(AE81*Содержание!$H$8*(1+$H$14)*(1-$H$15)*(1-$H$16),0)</f>
        <v>279464</v>
      </c>
      <c r="AF24" s="190">
        <f>ROUND(AF81*Содержание!$H$8*(1+$H$14)*(1-$H$15)*(1-$H$16),0)</f>
        <v>287137</v>
      </c>
      <c r="AG24" s="190">
        <f>ROUND(AG81*Содержание!$H$8*(1+$H$14)*(1-$H$15)*(1-$H$16),0)</f>
        <v>291983</v>
      </c>
      <c r="AH24" s="190">
        <f>ROUND(AH81*Содержание!$H$8*(1+$H$14)*(1-$H$15)*(1-$H$16),0)</f>
        <v>301877</v>
      </c>
      <c r="AI24" s="190">
        <f>ROUND(AI81*Содержание!$H$8*(1+$H$14)*(1-$H$15)*(1-$H$16),0)</f>
        <v>310257</v>
      </c>
      <c r="AJ24" s="190">
        <f>ROUND(AJ81*Содержание!$H$8*(1+$H$14)*(1-$H$15)*(1-$H$16),0)</f>
        <v>314497</v>
      </c>
      <c r="AK24" s="190">
        <f>ROUND(AK81*Содержание!$H$8*(1+$H$14)*(1-$H$15)*(1-$H$16),0)</f>
        <v>318940</v>
      </c>
      <c r="AL24" s="190">
        <f>ROUND(AL81*Содержание!$H$8*(1+$H$14)*(1-$H$15)*(1-$H$16),0)</f>
        <v>323483</v>
      </c>
      <c r="AM24" s="190">
        <f>ROUND(AM81*Содержание!$H$8*(1+$H$14)*(1-$H$15)*(1-$H$16),0)</f>
        <v>332065</v>
      </c>
      <c r="AN24" s="190">
        <f>ROUND(AN81*Содержание!$H$8*(1+$H$14)*(1-$H$15)*(1-$H$16),0)</f>
        <v>336811</v>
      </c>
      <c r="AO24" s="190">
        <f>ROUND(AO81*Содержание!$H$8*(1+$H$14)*(1-$H$15)*(1-$H$16),0)</f>
        <v>340950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50">
        <v>2375</v>
      </c>
      <c r="B25" s="190">
        <f>ROUND(B82*Содержание!$H$8*(1+$H$14)*(1-$H$15)*(1-$H$16),0)</f>
        <v>127414</v>
      </c>
      <c r="C25" s="190">
        <f>ROUND(C82*Содержание!$H$8*(1+$H$14)*(1-$H$15)*(1-$H$16),0)</f>
        <v>131252</v>
      </c>
      <c r="D25" s="190">
        <f>ROUND(D82*Содержание!$H$8*(1+$H$14)*(1-$H$15)*(1-$H$16),0)</f>
        <v>136603</v>
      </c>
      <c r="E25" s="190">
        <f>ROUND(E82*Содержание!$H$8*(1+$H$14)*(1-$H$15)*(1-$H$16),0)</f>
        <v>143770</v>
      </c>
      <c r="F25" s="190">
        <f>ROUND(F82*Содержание!$H$8*(1+$H$14)*(1-$H$15)*(1-$H$16),0)</f>
        <v>148517</v>
      </c>
      <c r="G25" s="190">
        <f>ROUND(G82*Содержание!$H$8*(1+$H$14)*(1-$H$15)*(1-$H$16),0)</f>
        <v>157904</v>
      </c>
      <c r="H25" s="190">
        <f>ROUND(H82*Содержание!$H$8*(1+$H$14)*(1-$H$15)*(1-$H$16),0)</f>
        <v>160631</v>
      </c>
      <c r="I25" s="190">
        <f>ROUND(I82*Содержание!$H$8*(1+$H$14)*(1-$H$15)*(1-$H$16),0)</f>
        <v>168406</v>
      </c>
      <c r="J25" s="190">
        <f>ROUND(J82*Содержание!$H$8*(1+$H$14)*(1-$H$15)*(1-$H$16),0)</f>
        <v>173251</v>
      </c>
      <c r="K25" s="190">
        <f>ROUND(K82*Содержание!$H$8*(1+$H$14)*(1-$H$15)*(1-$H$16),0)</f>
        <v>176380</v>
      </c>
      <c r="L25" s="190">
        <f>ROUND(L82*Содержание!$H$8*(1+$H$14)*(1-$H$15)*(1-$H$16),0)</f>
        <v>186982</v>
      </c>
      <c r="M25" s="190">
        <f>ROUND(M82*Содержание!$H$8*(1+$H$14)*(1-$H$15)*(1-$H$16),0)</f>
        <v>196775</v>
      </c>
      <c r="N25" s="190">
        <f>ROUND(N82*Содержание!$H$8*(1+$H$14)*(1-$H$15)*(1-$H$16),0)</f>
        <v>200409</v>
      </c>
      <c r="O25" s="190">
        <f>ROUND(O82*Содержание!$H$8*(1+$H$14)*(1-$H$15)*(1-$H$16),0)</f>
        <v>201419</v>
      </c>
      <c r="P25" s="190">
        <f>ROUND(P82*Содержание!$H$8*(1+$H$14)*(1-$H$15)*(1-$H$16),0)</f>
        <v>208589</v>
      </c>
      <c r="Q25" s="190">
        <f>ROUND(Q82*Содержание!$H$8*(1+$H$14)*(1-$H$15)*(1-$H$16),0)</f>
        <v>216060</v>
      </c>
      <c r="R25" s="190">
        <f>ROUND(R82*Содержание!$H$8*(1+$H$14)*(1-$H$15)*(1-$H$16),0)</f>
        <v>226459</v>
      </c>
      <c r="S25" s="190">
        <f>ROUND(S82*Содержание!$H$8*(1+$H$14)*(1-$H$15)*(1-$H$16),0)</f>
        <v>230900</v>
      </c>
      <c r="T25" s="190">
        <f>ROUND(T82*Содержание!$H$8*(1+$H$14)*(1-$H$15)*(1-$H$16),0)</f>
        <v>235040</v>
      </c>
      <c r="U25" s="190">
        <f>ROUND(U82*Содержание!$H$8*(1+$H$14)*(1-$H$15)*(1-$H$16),0)</f>
        <v>245843</v>
      </c>
      <c r="V25" s="190">
        <f>ROUND(V82*Содержание!$H$8*(1+$H$14)*(1-$H$15)*(1-$H$16),0)</f>
        <v>249882</v>
      </c>
      <c r="W25" s="190">
        <f>ROUND(W82*Содержание!$H$8*(1+$H$14)*(1-$H$15)*(1-$H$16),0)</f>
        <v>255637</v>
      </c>
      <c r="X25" s="190">
        <f>ROUND(X82*Содержание!$H$8*(1+$H$14)*(1-$H$15)*(1-$H$16),0)</f>
        <v>259371</v>
      </c>
      <c r="Y25" s="190">
        <f>ROUND(Y82*Содержание!$H$8*(1+$H$14)*(1-$H$15)*(1-$H$16),0)</f>
        <v>267953</v>
      </c>
      <c r="Z25" s="190">
        <f>ROUND(Z82*Содержание!$H$8*(1+$H$14)*(1-$H$15)*(1-$H$16),0)</f>
        <v>278960</v>
      </c>
      <c r="AA25" s="190">
        <f>ROUND(AA82*Содержание!$H$8*(1+$H$14)*(1-$H$15)*(1-$H$16),0)</f>
        <v>288349</v>
      </c>
      <c r="AB25" s="190">
        <f>ROUND(AB82*Содержание!$H$8*(1+$H$14)*(1-$H$15)*(1-$H$16),0)</f>
        <v>292791</v>
      </c>
      <c r="AC25" s="190">
        <f>ROUND(AC82*Содержание!$H$8*(1+$H$14)*(1-$H$15)*(1-$H$16),0)</f>
        <v>297839</v>
      </c>
      <c r="AD25" s="190">
        <f>ROUND(AD82*Содержание!$H$8*(1+$H$14)*(1-$H$15)*(1-$H$16),0)</f>
        <v>302888</v>
      </c>
      <c r="AE25" s="190">
        <f>ROUND(AE82*Содержание!$H$8*(1+$H$14)*(1-$H$15)*(1-$H$16),0)</f>
        <v>307028</v>
      </c>
      <c r="AF25" s="190">
        <f>ROUND(AF82*Содержание!$H$8*(1+$H$14)*(1-$H$15)*(1-$H$16),0)</f>
        <v>317325</v>
      </c>
      <c r="AG25" s="190">
        <f>ROUND(AG82*Содержание!$H$8*(1+$H$14)*(1-$H$15)*(1-$H$16),0)</f>
        <v>322171</v>
      </c>
      <c r="AH25" s="190">
        <f>ROUND(AH82*Содержание!$H$8*(1+$H$14)*(1-$H$15)*(1-$H$16),0)</f>
        <v>333579</v>
      </c>
      <c r="AI25" s="190">
        <f>ROUND(AI82*Содержание!$H$8*(1+$H$14)*(1-$H$15)*(1-$H$16),0)</f>
        <v>342869</v>
      </c>
      <c r="AJ25" s="190">
        <f>ROUND(AJ82*Содержание!$H$8*(1+$H$14)*(1-$H$15)*(1-$H$16),0)</f>
        <v>347917</v>
      </c>
      <c r="AK25" s="190">
        <f>ROUND(AK82*Содержание!$H$8*(1+$H$14)*(1-$H$15)*(1-$H$16),0)</f>
        <v>352661</v>
      </c>
      <c r="AL25" s="190">
        <f>ROUND(AL82*Содержание!$H$8*(1+$H$14)*(1-$H$15)*(1-$H$16),0)</f>
        <v>357508</v>
      </c>
      <c r="AM25" s="190">
        <f>ROUND(AM82*Содержание!$H$8*(1+$H$14)*(1-$H$15)*(1-$H$16),0)</f>
        <v>366998</v>
      </c>
      <c r="AN25" s="190">
        <f>ROUND(AN82*Содержание!$H$8*(1+$H$14)*(1-$H$15)*(1-$H$16),0)</f>
        <v>372450</v>
      </c>
      <c r="AO25" s="190">
        <f>ROUND(AO82*Содержание!$H$8*(1+$H$14)*(1-$H$15)*(1-$H$16),0)</f>
        <v>377398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50">
        <v>2500</v>
      </c>
      <c r="B26" s="190">
        <f>ROUND(B83*Содержание!$H$8*(1+$H$14)*(1-$H$15)*(1-$H$16),0)</f>
        <v>135592</v>
      </c>
      <c r="C26" s="190">
        <f>ROUND(C83*Содержание!$H$8*(1+$H$14)*(1-$H$15)*(1-$H$16),0)</f>
        <v>140540</v>
      </c>
      <c r="D26" s="190">
        <f>ROUND(D83*Содержание!$H$8*(1+$H$14)*(1-$H$15)*(1-$H$16),0)</f>
        <v>143165</v>
      </c>
      <c r="E26" s="190">
        <f>ROUND(E83*Содержание!$H$8*(1+$H$14)*(1-$H$15)*(1-$H$16),0)</f>
        <v>153362</v>
      </c>
      <c r="F26" s="190">
        <f>ROUND(F83*Содержание!$H$8*(1+$H$14)*(1-$H$15)*(1-$H$16),0)</f>
        <v>159217</v>
      </c>
      <c r="G26" s="190">
        <f>ROUND(G83*Содержание!$H$8*(1+$H$14)*(1-$H$15)*(1-$H$16),0)</f>
        <v>168607</v>
      </c>
      <c r="H26" s="190">
        <f>ROUND(H83*Содержание!$H$8*(1+$H$14)*(1-$H$15)*(1-$H$16),0)</f>
        <v>171737</v>
      </c>
      <c r="I26" s="190">
        <f>ROUND(I83*Содержание!$H$8*(1+$H$14)*(1-$H$15)*(1-$H$16),0)</f>
        <v>178198</v>
      </c>
      <c r="J26" s="190">
        <f>ROUND(J83*Содержание!$H$8*(1+$H$14)*(1-$H$15)*(1-$H$16),0)</f>
        <v>183448</v>
      </c>
      <c r="K26" s="190">
        <f>ROUND(K83*Содержание!$H$8*(1+$H$14)*(1-$H$15)*(1-$H$16),0)</f>
        <v>192636</v>
      </c>
      <c r="L26" s="190">
        <f>ROUND(L83*Содержание!$H$8*(1+$H$14)*(1-$H$15)*(1-$H$16),0)</f>
        <v>196373</v>
      </c>
      <c r="M26" s="190">
        <f>ROUND(M83*Содержание!$H$8*(1+$H$14)*(1-$H$15)*(1-$H$16),0)</f>
        <v>205660</v>
      </c>
      <c r="N26" s="190">
        <f>ROUND(N83*Содержание!$H$8*(1+$H$14)*(1-$H$15)*(1-$H$16),0)</f>
        <v>210404</v>
      </c>
      <c r="O26" s="190">
        <f>ROUND(O83*Содержание!$H$8*(1+$H$14)*(1-$H$15)*(1-$H$16),0)</f>
        <v>219896</v>
      </c>
      <c r="P26" s="190">
        <f>ROUND(P83*Содержание!$H$8*(1+$H$14)*(1-$H$15)*(1-$H$16),0)</f>
        <v>223126</v>
      </c>
      <c r="Q26" s="190">
        <f>ROUND(Q83*Содержание!$H$8*(1+$H$14)*(1-$H$15)*(1-$H$16),0)</f>
        <v>231204</v>
      </c>
      <c r="R26" s="190">
        <f>ROUND(R83*Содержание!$H$8*(1+$H$14)*(1-$H$15)*(1-$H$16),0)</f>
        <v>237362</v>
      </c>
      <c r="S26" s="190">
        <f>ROUND(S83*Содержание!$H$8*(1+$H$14)*(1-$H$15)*(1-$H$16),0)</f>
        <v>241806</v>
      </c>
      <c r="T26" s="190">
        <f>ROUND(T83*Содержание!$H$8*(1+$H$14)*(1-$H$15)*(1-$H$16),0)</f>
        <v>245642</v>
      </c>
      <c r="U26" s="190">
        <f>ROUND(U83*Содержание!$H$8*(1+$H$14)*(1-$H$15)*(1-$H$16),0)</f>
        <v>256950</v>
      </c>
      <c r="V26" s="190">
        <f>ROUND(V83*Содержание!$H$8*(1+$H$14)*(1-$H$15)*(1-$H$16),0)</f>
        <v>261696</v>
      </c>
      <c r="W26" s="190">
        <f>ROUND(W83*Содержание!$H$8*(1+$H$14)*(1-$H$15)*(1-$H$16),0)</f>
        <v>274012</v>
      </c>
      <c r="X26" s="190">
        <f>ROUND(X83*Содержание!$H$8*(1+$H$14)*(1-$H$15)*(1-$H$16),0)</f>
        <v>277445</v>
      </c>
      <c r="Y26" s="190">
        <f>ROUND(Y83*Содержание!$H$8*(1+$H$14)*(1-$H$15)*(1-$H$16),0)</f>
        <v>281383</v>
      </c>
      <c r="Z26" s="190">
        <f>ROUND(Z83*Содержание!$H$8*(1+$H$14)*(1-$H$15)*(1-$H$16),0)</f>
        <v>297031</v>
      </c>
      <c r="AA26" s="190">
        <f>ROUND(AA83*Содержание!$H$8*(1+$H$14)*(1-$H$15)*(1-$H$16),0)</f>
        <v>307532</v>
      </c>
      <c r="AB26" s="190">
        <f>ROUND(AB83*Содержание!$H$8*(1+$H$14)*(1-$H$15)*(1-$H$16),0)</f>
        <v>312782</v>
      </c>
      <c r="AC26" s="190">
        <f>ROUND(AC83*Содержание!$H$8*(1+$H$14)*(1-$H$15)*(1-$H$16),0)</f>
        <v>317830</v>
      </c>
      <c r="AD26" s="190">
        <f>ROUND(AD83*Содержание!$H$8*(1+$H$14)*(1-$H$15)*(1-$H$16),0)</f>
        <v>322978</v>
      </c>
      <c r="AE26" s="190">
        <f>ROUND(AE83*Содержание!$H$8*(1+$H$14)*(1-$H$15)*(1-$H$16),0)</f>
        <v>328632</v>
      </c>
      <c r="AF26" s="190">
        <f>ROUND(AF83*Содержание!$H$8*(1+$H$14)*(1-$H$15)*(1-$H$16),0)</f>
        <v>338628</v>
      </c>
      <c r="AG26" s="190">
        <f>ROUND(AG83*Содержание!$H$8*(1+$H$14)*(1-$H$15)*(1-$H$16),0)</f>
        <v>343676</v>
      </c>
      <c r="AH26" s="190">
        <f>ROUND(AH83*Содержание!$H$8*(1+$H$14)*(1-$H$15)*(1-$H$16),0)</f>
        <v>355388</v>
      </c>
      <c r="AI26" s="190">
        <f>ROUND(AI83*Содержание!$H$8*(1+$H$14)*(1-$H$15)*(1-$H$16),0)</f>
        <v>366998</v>
      </c>
      <c r="AJ26" s="190">
        <f>ROUND(AJ83*Содержание!$H$8*(1+$H$14)*(1-$H$15)*(1-$H$16),0)</f>
        <v>372147</v>
      </c>
      <c r="AK26" s="190">
        <f>ROUND(AK83*Содержание!$H$8*(1+$H$14)*(1-$H$15)*(1-$H$16),0)</f>
        <v>377498</v>
      </c>
      <c r="AL26" s="190">
        <f>ROUND(AL83*Содержание!$H$8*(1+$H$14)*(1-$H$15)*(1-$H$16),0)</f>
        <v>382244</v>
      </c>
      <c r="AM26" s="190">
        <f>ROUND(AM83*Содержание!$H$8*(1+$H$14)*(1-$H$15)*(1-$H$16),0)</f>
        <v>392946</v>
      </c>
      <c r="AN26" s="190">
        <f>ROUND(AN83*Содержание!$H$8*(1+$H$14)*(1-$H$15)*(1-$H$16),0)</f>
        <v>398498</v>
      </c>
      <c r="AO26" s="190">
        <f>ROUND(AO83*Содержание!$H$8*(1+$H$14)*(1-$H$15)*(1-$H$16),0)</f>
        <v>404555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50">
        <v>2625</v>
      </c>
      <c r="B27" s="190">
        <f>ROUND(B84*Содержание!$H$8*(1+$H$14)*(1-$H$15)*(1-$H$16),0)</f>
        <v>140439</v>
      </c>
      <c r="C27" s="190">
        <f>ROUND(C84*Содержание!$H$8*(1+$H$14)*(1-$H$15)*(1-$H$16),0)</f>
        <v>144377</v>
      </c>
      <c r="D27" s="190">
        <f>ROUND(D84*Содержание!$H$8*(1+$H$14)*(1-$H$15)*(1-$H$16),0)</f>
        <v>152654</v>
      </c>
      <c r="E27" s="190">
        <f>ROUND(E84*Содержание!$H$8*(1+$H$14)*(1-$H$15)*(1-$H$16),0)</f>
        <v>160328</v>
      </c>
      <c r="F27" s="190">
        <f>ROUND(F84*Содержание!$H$8*(1+$H$14)*(1-$H$15)*(1-$H$16),0)</f>
        <v>165883</v>
      </c>
      <c r="G27" s="190">
        <f>ROUND(G84*Содержание!$H$8*(1+$H$14)*(1-$H$15)*(1-$H$16),0)</f>
        <v>172445</v>
      </c>
      <c r="H27" s="190">
        <f>ROUND(H84*Содержание!$H$8*(1+$H$14)*(1-$H$15)*(1-$H$16),0)</f>
        <v>179410</v>
      </c>
      <c r="I27" s="190">
        <f>ROUND(I84*Содержание!$H$8*(1+$H$14)*(1-$H$15)*(1-$H$16),0)</f>
        <v>187991</v>
      </c>
      <c r="J27" s="190">
        <f>ROUND(J84*Содержание!$H$8*(1+$H$14)*(1-$H$15)*(1-$H$16),0)</f>
        <v>194453</v>
      </c>
      <c r="K27" s="190">
        <f>ROUND(K84*Содержание!$H$8*(1+$H$14)*(1-$H$15)*(1-$H$16),0)</f>
        <v>202028</v>
      </c>
      <c r="L27" s="190">
        <f>ROUND(L84*Содержание!$H$8*(1+$H$14)*(1-$H$15)*(1-$H$16),0)</f>
        <v>206166</v>
      </c>
      <c r="M27" s="190">
        <f>ROUND(M84*Содержание!$H$8*(1+$H$14)*(1-$H$15)*(1-$H$16),0)</f>
        <v>215756</v>
      </c>
      <c r="N27" s="190">
        <f>ROUND(N84*Содержание!$H$8*(1+$H$14)*(1-$H$15)*(1-$H$16),0)</f>
        <v>219695</v>
      </c>
      <c r="O27" s="190">
        <f>ROUND(O84*Содержание!$H$8*(1+$H$14)*(1-$H$15)*(1-$H$16),0)</f>
        <v>230396</v>
      </c>
      <c r="P27" s="190">
        <f>ROUND(P84*Содержание!$H$8*(1+$H$14)*(1-$H$15)*(1-$H$16),0)</f>
        <v>234131</v>
      </c>
      <c r="Q27" s="190">
        <f>ROUND(Q84*Содержание!$H$8*(1+$H$14)*(1-$H$15)*(1-$H$16),0)</f>
        <v>237967</v>
      </c>
      <c r="R27" s="190">
        <f>ROUND(R84*Содержание!$H$8*(1+$H$14)*(1-$H$15)*(1-$H$16),0)</f>
        <v>250892</v>
      </c>
      <c r="S27" s="190">
        <f>ROUND(S84*Содержание!$H$8*(1+$H$14)*(1-$H$15)*(1-$H$16),0)</f>
        <v>255233</v>
      </c>
      <c r="T27" s="190">
        <f>ROUND(T84*Содержание!$H$8*(1+$H$14)*(1-$H$15)*(1-$H$16),0)</f>
        <v>259675</v>
      </c>
      <c r="U27" s="190">
        <f>ROUND(U84*Содержание!$H$8*(1+$H$14)*(1-$H$15)*(1-$H$16),0)</f>
        <v>271588</v>
      </c>
      <c r="V27" s="190">
        <f>ROUND(V84*Содержание!$H$8*(1+$H$14)*(1-$H$15)*(1-$H$16),0)</f>
        <v>276940</v>
      </c>
      <c r="W27" s="190">
        <f>ROUND(W84*Содержание!$H$8*(1+$H$14)*(1-$H$15)*(1-$H$16),0)</f>
        <v>283603</v>
      </c>
      <c r="X27" s="190">
        <f>ROUND(X84*Содержание!$H$8*(1+$H$14)*(1-$H$15)*(1-$H$16),0)</f>
        <v>287036</v>
      </c>
      <c r="Y27" s="190">
        <f>ROUND(Y84*Содержание!$H$8*(1+$H$14)*(1-$H$15)*(1-$H$16),0)</f>
        <v>296527</v>
      </c>
      <c r="Z27" s="190">
        <f>ROUND(Z84*Содержание!$H$8*(1+$H$14)*(1-$H$15)*(1-$H$16),0)</f>
        <v>300766</v>
      </c>
      <c r="AA27" s="190">
        <f>ROUND(AA84*Содержание!$H$8*(1+$H$14)*(1-$H$15)*(1-$H$16),0)</f>
        <v>307733</v>
      </c>
      <c r="AB27" s="190">
        <f>ROUND(AB84*Содержание!$H$8*(1+$H$14)*(1-$H$15)*(1-$H$16),0)</f>
        <v>312580</v>
      </c>
      <c r="AC27" s="190">
        <f>ROUND(AC84*Содержание!$H$8*(1+$H$14)*(1-$H$15)*(1-$H$16),0)</f>
        <v>317930</v>
      </c>
      <c r="AD27" s="190">
        <f>ROUND(AD84*Содержание!$H$8*(1+$H$14)*(1-$H$15)*(1-$H$16),0)</f>
        <v>323282</v>
      </c>
      <c r="AE27" s="190">
        <f>ROUND(AE84*Содержание!$H$8*(1+$H$14)*(1-$H$15)*(1-$H$16),0)</f>
        <v>327926</v>
      </c>
      <c r="AF27" s="190">
        <f>ROUND(AF84*Содержание!$H$8*(1+$H$14)*(1-$H$15)*(1-$H$16),0)</f>
        <v>337919</v>
      </c>
      <c r="AG27" s="190">
        <f>ROUND(AG84*Содержание!$H$8*(1+$H$14)*(1-$H$15)*(1-$H$16),0)</f>
        <v>342869</v>
      </c>
      <c r="AH27" s="190">
        <f>ROUND(AH84*Содержание!$H$8*(1+$H$14)*(1-$H$15)*(1-$H$16),0)</f>
        <v>366998</v>
      </c>
      <c r="AI27" s="190">
        <f>ROUND(AI84*Содержание!$H$8*(1+$H$14)*(1-$H$15)*(1-$H$16),0)</f>
        <v>388603</v>
      </c>
      <c r="AJ27" s="190">
        <f>ROUND(AJ84*Содержание!$H$8*(1+$H$14)*(1-$H$15)*(1-$H$16),0)</f>
        <v>391734</v>
      </c>
      <c r="AK27" s="190">
        <f>ROUND(AK84*Содержание!$H$8*(1+$H$14)*(1-$H$15)*(1-$H$16),0)</f>
        <v>394461</v>
      </c>
      <c r="AL27" s="190">
        <f>ROUND(AL84*Содержание!$H$8*(1+$H$14)*(1-$H$15)*(1-$H$16),0)</f>
        <v>396581</v>
      </c>
      <c r="AM27" s="190">
        <f>ROUND(AM84*Содержание!$H$8*(1+$H$14)*(1-$H$15)*(1-$H$16),0)</f>
        <v>401627</v>
      </c>
      <c r="AN27" s="190">
        <f>ROUND(AN84*Содержание!$H$8*(1+$H$14)*(1-$H$15)*(1-$H$16),0)</f>
        <v>404153</v>
      </c>
      <c r="AO27" s="190">
        <f>ROUND(AO84*Содержание!$H$8*(1+$H$14)*(1-$H$15)*(1-$H$16),0)</f>
        <v>405161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50">
        <v>2750</v>
      </c>
      <c r="B28" s="190">
        <f>ROUND(B85*Содержание!$H$8*(1+$H$14)*(1-$H$15)*(1-$H$16),0)</f>
        <v>144274</v>
      </c>
      <c r="C28" s="190">
        <f>ROUND(C85*Содержание!$H$8*(1+$H$14)*(1-$H$15)*(1-$H$16),0)</f>
        <v>152757</v>
      </c>
      <c r="D28" s="190">
        <f>ROUND(D85*Содержание!$H$8*(1+$H$14)*(1-$H$15)*(1-$H$16),0)</f>
        <v>157099</v>
      </c>
      <c r="E28" s="190">
        <f>ROUND(E85*Содержание!$H$8*(1+$H$14)*(1-$H$15)*(1-$H$16),0)</f>
        <v>165276</v>
      </c>
      <c r="F28" s="190">
        <f>ROUND(F85*Содержание!$H$8*(1+$H$14)*(1-$H$15)*(1-$H$16),0)</f>
        <v>170424</v>
      </c>
      <c r="G28" s="190">
        <f>ROUND(G85*Содержание!$H$8*(1+$H$14)*(1-$H$15)*(1-$H$16),0)</f>
        <v>180419</v>
      </c>
      <c r="H28" s="190">
        <f>ROUND(H85*Содержание!$H$8*(1+$H$14)*(1-$H$15)*(1-$H$16),0)</f>
        <v>184055</v>
      </c>
      <c r="I28" s="190">
        <f>ROUND(I85*Содержание!$H$8*(1+$H$14)*(1-$H$15)*(1-$H$16),0)</f>
        <v>193848</v>
      </c>
      <c r="J28" s="190">
        <f>ROUND(J85*Содержание!$H$8*(1+$H$14)*(1-$H$15)*(1-$H$16),0)</f>
        <v>204348</v>
      </c>
      <c r="K28" s="190">
        <f>ROUND(K85*Содержание!$H$8*(1+$H$14)*(1-$H$15)*(1-$H$16),0)</f>
        <v>208084</v>
      </c>
      <c r="L28" s="190">
        <f>ROUND(L85*Содержание!$H$8*(1+$H$14)*(1-$H$15)*(1-$H$16),0)</f>
        <v>212021</v>
      </c>
      <c r="M28" s="190">
        <f>ROUND(M85*Содержание!$H$8*(1+$H$14)*(1-$H$15)*(1-$H$16),0)</f>
        <v>222420</v>
      </c>
      <c r="N28" s="190">
        <f>ROUND(N85*Содержание!$H$8*(1+$H$14)*(1-$H$15)*(1-$H$16),0)</f>
        <v>226964</v>
      </c>
      <c r="O28" s="190">
        <f>ROUND(O85*Содержание!$H$8*(1+$H$14)*(1-$H$15)*(1-$H$16),0)</f>
        <v>237967</v>
      </c>
      <c r="P28" s="190">
        <f>ROUND(P85*Содержание!$H$8*(1+$H$14)*(1-$H$15)*(1-$H$16),0)</f>
        <v>241806</v>
      </c>
      <c r="Q28" s="190">
        <f>ROUND(Q85*Содержание!$H$8*(1+$H$14)*(1-$H$15)*(1-$H$16),0)</f>
        <v>245339</v>
      </c>
      <c r="R28" s="190">
        <f>ROUND(R85*Содержание!$H$8*(1+$H$14)*(1-$H$15)*(1-$H$16),0)</f>
        <v>258967</v>
      </c>
      <c r="S28" s="190">
        <f>ROUND(S85*Содержание!$H$8*(1+$H$14)*(1-$H$15)*(1-$H$16),0)</f>
        <v>264118</v>
      </c>
      <c r="T28" s="190">
        <f>ROUND(T85*Содержание!$H$8*(1+$H$14)*(1-$H$15)*(1-$H$16),0)</f>
        <v>269064</v>
      </c>
      <c r="U28" s="190">
        <f>ROUND(U85*Содержание!$H$8*(1+$H$14)*(1-$H$15)*(1-$H$16),0)</f>
        <v>281787</v>
      </c>
      <c r="V28" s="190">
        <f>ROUND(V85*Содержание!$H$8*(1+$H$14)*(1-$H$15)*(1-$H$16),0)</f>
        <v>286329</v>
      </c>
      <c r="W28" s="190">
        <f>ROUND(W85*Содержание!$H$8*(1+$H$14)*(1-$H$15)*(1-$H$16),0)</f>
        <v>292388</v>
      </c>
      <c r="X28" s="190">
        <f>ROUND(X85*Содержание!$H$8*(1+$H$14)*(1-$H$15)*(1-$H$16),0)</f>
        <v>296527</v>
      </c>
      <c r="Y28" s="190">
        <f>ROUND(Y85*Содержание!$H$8*(1+$H$14)*(1-$H$15)*(1-$H$16),0)</f>
        <v>306218</v>
      </c>
      <c r="Z28" s="190">
        <f>ROUND(Z85*Содержание!$H$8*(1+$H$14)*(1-$H$15)*(1-$H$16),0)</f>
        <v>310863</v>
      </c>
      <c r="AA28" s="190">
        <f>ROUND(AA85*Содержание!$H$8*(1+$H$14)*(1-$H$15)*(1-$H$16),0)</f>
        <v>317930</v>
      </c>
      <c r="AB28" s="190">
        <f>ROUND(AB85*Содержание!$H$8*(1+$H$14)*(1-$H$15)*(1-$H$16),0)</f>
        <v>323383</v>
      </c>
      <c r="AC28" s="190">
        <f>ROUND(AC85*Содержание!$H$8*(1+$H$14)*(1-$H$15)*(1-$H$16),0)</f>
        <v>328733</v>
      </c>
      <c r="AD28" s="190">
        <f>ROUND(AD85*Содержание!$H$8*(1+$H$14)*(1-$H$15)*(1-$H$16),0)</f>
        <v>333579</v>
      </c>
      <c r="AE28" s="190">
        <f>ROUND(AE85*Содержание!$H$8*(1+$H$14)*(1-$H$15)*(1-$H$16),0)</f>
        <v>339031</v>
      </c>
      <c r="AF28" s="190">
        <f>ROUND(AF85*Содержание!$H$8*(1+$H$14)*(1-$H$15)*(1-$H$16),0)</f>
        <v>349733</v>
      </c>
      <c r="AG28" s="190">
        <f>ROUND(AG85*Содержание!$H$8*(1+$H$14)*(1-$H$15)*(1-$H$16),0)</f>
        <v>355084</v>
      </c>
      <c r="AH28" s="190">
        <f>ROUND(AH85*Содержание!$H$8*(1+$H$14)*(1-$H$15)*(1-$H$16),0)</f>
        <v>388907</v>
      </c>
      <c r="AI28" s="190">
        <f>ROUND(AI85*Содержание!$H$8*(1+$H$14)*(1-$H$15)*(1-$H$16),0)</f>
        <v>390220</v>
      </c>
      <c r="AJ28" s="190">
        <f>ROUND(AJ85*Содержание!$H$8*(1+$H$14)*(1-$H$15)*(1-$H$16),0)</f>
        <v>391835</v>
      </c>
      <c r="AK28" s="190">
        <f>ROUND(AK85*Содержание!$H$8*(1+$H$14)*(1-$H$15)*(1-$H$16),0)</f>
        <v>397488</v>
      </c>
      <c r="AL28" s="190">
        <f>ROUND(AL85*Содержание!$H$8*(1+$H$14)*(1-$H$15)*(1-$H$16),0)</f>
        <v>399105</v>
      </c>
      <c r="AM28" s="190">
        <f>ROUND(AM85*Содержание!$H$8*(1+$H$14)*(1-$H$15)*(1-$H$16),0)</f>
        <v>405465</v>
      </c>
      <c r="AN28" s="190">
        <f>ROUND(AN85*Содержание!$H$8*(1+$H$14)*(1-$H$15)*(1-$H$16),0)</f>
        <v>410613</v>
      </c>
      <c r="AO28" s="190">
        <f>ROUND(AO85*Содержание!$H$8*(1+$H$14)*(1-$H$15)*(1-$H$16),0)</f>
        <v>416066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50">
        <v>2875</v>
      </c>
      <c r="B29" s="190">
        <f>ROUND(B86*Содержание!$H$8*(1+$H$14)*(1-$H$15)*(1-$H$16),0)</f>
        <v>148818</v>
      </c>
      <c r="C29" s="190">
        <f>ROUND(C86*Содержание!$H$8*(1+$H$14)*(1-$H$15)*(1-$H$16),0)</f>
        <v>156390</v>
      </c>
      <c r="D29" s="190">
        <f>ROUND(D86*Содержание!$H$8*(1+$H$14)*(1-$H$15)*(1-$H$16),0)</f>
        <v>160025</v>
      </c>
      <c r="E29" s="190">
        <f>ROUND(E86*Содержание!$H$8*(1+$H$14)*(1-$H$15)*(1-$H$16),0)</f>
        <v>168001</v>
      </c>
      <c r="F29" s="190">
        <f>ROUND(F86*Содержание!$H$8*(1+$H$14)*(1-$H$15)*(1-$H$16),0)</f>
        <v>173453</v>
      </c>
      <c r="G29" s="190">
        <f>ROUND(G86*Содержание!$H$8*(1+$H$14)*(1-$H$15)*(1-$H$16),0)</f>
        <v>183448</v>
      </c>
      <c r="H29" s="190">
        <f>ROUND(H86*Содержание!$H$8*(1+$H$14)*(1-$H$15)*(1-$H$16),0)</f>
        <v>187588</v>
      </c>
      <c r="I29" s="190">
        <f>ROUND(I86*Содержание!$H$8*(1+$H$14)*(1-$H$15)*(1-$H$16),0)</f>
        <v>197583</v>
      </c>
      <c r="J29" s="190">
        <f>ROUND(J86*Содержание!$H$8*(1+$H$14)*(1-$H$15)*(1-$H$16),0)</f>
        <v>208084</v>
      </c>
      <c r="K29" s="190">
        <f>ROUND(K86*Содержание!$H$8*(1+$H$14)*(1-$H$15)*(1-$H$16),0)</f>
        <v>212123</v>
      </c>
      <c r="L29" s="190">
        <f>ROUND(L86*Содержание!$H$8*(1+$H$14)*(1-$H$15)*(1-$H$16),0)</f>
        <v>215958</v>
      </c>
      <c r="M29" s="190">
        <f>ROUND(M86*Содержание!$H$8*(1+$H$14)*(1-$H$15)*(1-$H$16),0)</f>
        <v>225852</v>
      </c>
      <c r="N29" s="190">
        <f>ROUND(N86*Содержание!$H$8*(1+$H$14)*(1-$H$15)*(1-$H$16),0)</f>
        <v>231305</v>
      </c>
      <c r="O29" s="190">
        <f>ROUND(O86*Содержание!$H$8*(1+$H$14)*(1-$H$15)*(1-$H$16),0)</f>
        <v>242309</v>
      </c>
      <c r="P29" s="190">
        <f>ROUND(P86*Содержание!$H$8*(1+$H$14)*(1-$H$15)*(1-$H$16),0)</f>
        <v>246146</v>
      </c>
      <c r="Q29" s="190">
        <f>ROUND(Q86*Содержание!$H$8*(1+$H$14)*(1-$H$15)*(1-$H$16),0)</f>
        <v>257252</v>
      </c>
      <c r="R29" s="190">
        <f>ROUND(R86*Содержание!$H$8*(1+$H$14)*(1-$H$15)*(1-$H$16),0)</f>
        <v>263310</v>
      </c>
      <c r="S29" s="190">
        <f>ROUND(S86*Содержание!$H$8*(1+$H$14)*(1-$H$15)*(1-$H$16),0)</f>
        <v>269064</v>
      </c>
      <c r="T29" s="190">
        <f>ROUND(T86*Содержание!$H$8*(1+$H$14)*(1-$H$15)*(1-$H$16),0)</f>
        <v>272397</v>
      </c>
      <c r="U29" s="190">
        <f>ROUND(U86*Содержание!$H$8*(1+$H$14)*(1-$H$15)*(1-$H$16),0)</f>
        <v>285117</v>
      </c>
      <c r="V29" s="190">
        <f>ROUND(V86*Содержание!$H$8*(1+$H$14)*(1-$H$15)*(1-$H$16),0)</f>
        <v>290469</v>
      </c>
      <c r="W29" s="190">
        <f>ROUND(W86*Содержание!$H$8*(1+$H$14)*(1-$H$15)*(1-$H$16),0)</f>
        <v>303795</v>
      </c>
      <c r="X29" s="190">
        <f>ROUND(X86*Содержание!$H$8*(1+$H$14)*(1-$H$15)*(1-$H$16),0)</f>
        <v>307431</v>
      </c>
      <c r="Y29" s="190">
        <f>ROUND(Y86*Содержание!$H$8*(1+$H$14)*(1-$H$15)*(1-$H$16),0)</f>
        <v>311671</v>
      </c>
      <c r="Z29" s="190">
        <f>ROUND(Z86*Содержание!$H$8*(1+$H$14)*(1-$H$15)*(1-$H$16),0)</f>
        <v>326108</v>
      </c>
      <c r="AA29" s="190">
        <f>ROUND(AA86*Содержание!$H$8*(1+$H$14)*(1-$H$15)*(1-$H$16),0)</f>
        <v>337518</v>
      </c>
      <c r="AB29" s="190">
        <f>ROUND(AB86*Содержание!$H$8*(1+$H$14)*(1-$H$15)*(1-$H$16),0)</f>
        <v>342768</v>
      </c>
      <c r="AC29" s="190">
        <f>ROUND(AC86*Содержание!$H$8*(1+$H$14)*(1-$H$15)*(1-$H$16),0)</f>
        <v>348926</v>
      </c>
      <c r="AD29" s="190">
        <f>ROUND(AD86*Содержание!$H$8*(1+$H$14)*(1-$H$15)*(1-$H$16),0)</f>
        <v>354578</v>
      </c>
      <c r="AE29" s="190">
        <f>ROUND(AE86*Содержание!$H$8*(1+$H$14)*(1-$H$15)*(1-$H$16),0)</f>
        <v>359829</v>
      </c>
      <c r="AF29" s="190">
        <f>ROUND(AF86*Содержание!$H$8*(1+$H$14)*(1-$H$15)*(1-$H$16),0)</f>
        <v>370733</v>
      </c>
      <c r="AG29" s="190">
        <f>ROUND(AG86*Содержание!$H$8*(1+$H$14)*(1-$H$15)*(1-$H$16),0)</f>
        <v>375983</v>
      </c>
      <c r="AH29" s="190">
        <f>ROUND(AH86*Содержание!$H$8*(1+$H$14)*(1-$H$15)*(1-$H$16),0)</f>
        <v>397288</v>
      </c>
      <c r="AI29" s="190">
        <f>ROUND(AI86*Содержание!$H$8*(1+$H$14)*(1-$H$15)*(1-$H$16),0)</f>
        <v>400721</v>
      </c>
      <c r="AJ29" s="190">
        <f>ROUND(AJ86*Содержание!$H$8*(1+$H$14)*(1-$H$15)*(1-$H$16),0)</f>
        <v>406274</v>
      </c>
      <c r="AK29" s="190">
        <f>ROUND(AK86*Содержание!$H$8*(1+$H$14)*(1-$H$15)*(1-$H$16),0)</f>
        <v>412029</v>
      </c>
      <c r="AL29" s="190">
        <f>ROUND(AL86*Содержание!$H$8*(1+$H$14)*(1-$H$15)*(1-$H$16),0)</f>
        <v>417882</v>
      </c>
      <c r="AM29" s="190">
        <f>ROUND(AM86*Содержание!$H$8*(1+$H$14)*(1-$H$15)*(1-$H$16),0)</f>
        <v>429998</v>
      </c>
      <c r="AN29" s="190">
        <f>ROUND(AN86*Содержание!$H$8*(1+$H$14)*(1-$H$15)*(1-$H$16),0)</f>
        <v>434642</v>
      </c>
      <c r="AO29" s="190">
        <f>ROUND(AO86*Содержание!$H$8*(1+$H$14)*(1-$H$15)*(1-$H$16),0)</f>
        <v>446657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50">
        <v>3000</v>
      </c>
      <c r="B30" s="190">
        <f>ROUND(B87*Содержание!$H$8*(1+$H$14)*(1-$H$15)*(1-$H$16),0)</f>
        <v>157299</v>
      </c>
      <c r="C30" s="190">
        <f>ROUND(C87*Содержание!$H$8*(1+$H$14)*(1-$H$15)*(1-$H$16),0)</f>
        <v>164772</v>
      </c>
      <c r="D30" s="190">
        <f>ROUND(D87*Содержание!$H$8*(1+$H$14)*(1-$H$15)*(1-$H$16),0)</f>
        <v>168810</v>
      </c>
      <c r="E30" s="190">
        <f>ROUND(E87*Содержание!$H$8*(1+$H$14)*(1-$H$15)*(1-$H$16),0)</f>
        <v>179107</v>
      </c>
      <c r="F30" s="190">
        <f>ROUND(F87*Содержание!$H$8*(1+$H$14)*(1-$H$15)*(1-$H$16),0)</f>
        <v>184458</v>
      </c>
      <c r="G30" s="190">
        <f>ROUND(G87*Содержание!$H$8*(1+$H$14)*(1-$H$15)*(1-$H$16),0)</f>
        <v>195867</v>
      </c>
      <c r="H30" s="190">
        <f>ROUND(H87*Содержание!$H$8*(1+$H$14)*(1-$H$15)*(1-$H$16),0)</f>
        <v>200007</v>
      </c>
      <c r="I30" s="190">
        <f>ROUND(I87*Содержание!$H$8*(1+$H$14)*(1-$H$15)*(1-$H$16),0)</f>
        <v>210001</v>
      </c>
      <c r="J30" s="190">
        <f>ROUND(J87*Содержание!$H$8*(1+$H$14)*(1-$H$15)*(1-$H$16),0)</f>
        <v>224641</v>
      </c>
      <c r="K30" s="190">
        <f>ROUND(K87*Содержание!$H$8*(1+$H$14)*(1-$H$15)*(1-$H$16),0)</f>
        <v>228881</v>
      </c>
      <c r="L30" s="190">
        <f>ROUND(L87*Содержание!$H$8*(1+$H$14)*(1-$H$15)*(1-$H$16),0)</f>
        <v>233829</v>
      </c>
      <c r="M30" s="190">
        <f>ROUND(M87*Содержание!$H$8*(1+$H$14)*(1-$H$15)*(1-$H$16),0)</f>
        <v>238877</v>
      </c>
      <c r="N30" s="190">
        <f>ROUND(N87*Содержание!$H$8*(1+$H$14)*(1-$H$15)*(1-$H$16),0)</f>
        <v>250994</v>
      </c>
      <c r="O30" s="190">
        <f>ROUND(O87*Содержание!$H$8*(1+$H$14)*(1-$H$15)*(1-$H$16),0)</f>
        <v>262705</v>
      </c>
      <c r="P30" s="190">
        <f>ROUND(P87*Содержание!$H$8*(1+$H$14)*(1-$H$15)*(1-$H$16),0)</f>
        <v>267550</v>
      </c>
      <c r="Q30" s="190">
        <f>ROUND(Q87*Содержание!$H$8*(1+$H$14)*(1-$H$15)*(1-$H$16),0)</f>
        <v>272699</v>
      </c>
      <c r="R30" s="190">
        <f>ROUND(R87*Содержание!$H$8*(1+$H$14)*(1-$H$15)*(1-$H$16),0)</f>
        <v>285321</v>
      </c>
      <c r="S30" s="190">
        <f>ROUND(S87*Содержание!$H$8*(1+$H$14)*(1-$H$15)*(1-$H$16),0)</f>
        <v>291075</v>
      </c>
      <c r="T30" s="190">
        <f>ROUND(T87*Содержание!$H$8*(1+$H$14)*(1-$H$15)*(1-$H$16),0)</f>
        <v>296124</v>
      </c>
      <c r="U30" s="190">
        <f>ROUND(U87*Содержание!$H$8*(1+$H$14)*(1-$H$15)*(1-$H$16),0)</f>
        <v>300970</v>
      </c>
      <c r="V30" s="190">
        <f>ROUND(V87*Содержание!$H$8*(1+$H$14)*(1-$H$15)*(1-$H$16),0)</f>
        <v>315306</v>
      </c>
      <c r="W30" s="190">
        <f>ROUND(W87*Содержание!$H$8*(1+$H$14)*(1-$H$15)*(1-$H$16),0)</f>
        <v>319343</v>
      </c>
      <c r="X30" s="190">
        <f>ROUND(X87*Содержание!$H$8*(1+$H$14)*(1-$H$15)*(1-$H$16),0)</f>
        <v>323584</v>
      </c>
      <c r="Y30" s="190">
        <f>ROUND(Y87*Содержание!$H$8*(1+$H$14)*(1-$H$15)*(1-$H$16),0)</f>
        <v>337919</v>
      </c>
      <c r="Z30" s="190">
        <f>ROUND(Z87*Содержание!$H$8*(1+$H$14)*(1-$H$15)*(1-$H$16),0)</f>
        <v>346199</v>
      </c>
      <c r="AA30" s="190">
        <f>ROUND(AA87*Содержание!$H$8*(1+$H$14)*(1-$H$15)*(1-$H$16),0)</f>
        <v>357406</v>
      </c>
      <c r="AB30" s="190">
        <f>ROUND(AB87*Содержание!$H$8*(1+$H$14)*(1-$H$15)*(1-$H$16),0)</f>
        <v>364373</v>
      </c>
      <c r="AC30" s="190">
        <f>ROUND(AC87*Содержание!$H$8*(1+$H$14)*(1-$H$15)*(1-$H$16),0)</f>
        <v>370430</v>
      </c>
      <c r="AD30" s="190">
        <f>ROUND(AD87*Содержание!$H$8*(1+$H$14)*(1-$H$15)*(1-$H$16),0)</f>
        <v>375378</v>
      </c>
      <c r="AE30" s="190">
        <f>ROUND(AE87*Содержание!$H$8*(1+$H$14)*(1-$H$15)*(1-$H$16),0)</f>
        <v>381940</v>
      </c>
      <c r="AF30" s="190">
        <f>ROUND(AF87*Содержание!$H$8*(1+$H$14)*(1-$H$15)*(1-$H$16),0)</f>
        <v>394056</v>
      </c>
      <c r="AG30" s="190">
        <f>ROUND(AG87*Содержание!$H$8*(1+$H$14)*(1-$H$15)*(1-$H$16),0)</f>
        <v>400012</v>
      </c>
      <c r="AH30" s="190">
        <f>ROUND(AH87*Содержание!$H$8*(1+$H$14)*(1-$H$15)*(1-$H$16),0)</f>
        <v>417176</v>
      </c>
      <c r="AI30" s="190">
        <f>ROUND(AI87*Содержание!$H$8*(1+$H$14)*(1-$H$15)*(1-$H$16),0)</f>
        <v>428484</v>
      </c>
      <c r="AJ30" s="190">
        <f>ROUND(AJ87*Содержание!$H$8*(1+$H$14)*(1-$H$15)*(1-$H$16),0)</f>
        <v>431917</v>
      </c>
      <c r="AK30" s="190">
        <f>ROUND(AK87*Содержание!$H$8*(1+$H$14)*(1-$H$15)*(1-$H$16),0)</f>
        <v>438277</v>
      </c>
      <c r="AL30" s="190">
        <f>ROUND(AL87*Содержание!$H$8*(1+$H$14)*(1-$H$15)*(1-$H$16),0)</f>
        <v>444133</v>
      </c>
      <c r="AM30" s="190">
        <f>ROUND(AM87*Содержание!$H$8*(1+$H$14)*(1-$H$15)*(1-$H$16),0)</f>
        <v>461802</v>
      </c>
      <c r="AN30" s="190">
        <f>ROUND(AN87*Содержание!$H$8*(1+$H$14)*(1-$H$15)*(1-$H$16),0)</f>
        <v>465033</v>
      </c>
      <c r="AO30" s="190">
        <f>ROUND(AO87*Содержание!$H$8*(1+$H$14)*(1-$H$15)*(1-$H$16),0)</f>
        <v>468667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50">
        <v>3125</v>
      </c>
      <c r="B31" s="190">
        <f>ROUND(B88*Содержание!$H$8*(1+$H$14)*(1-$H$15)*(1-$H$16),0)</f>
        <v>161843</v>
      </c>
      <c r="C31" s="190">
        <f>ROUND(C88*Содержание!$H$8*(1+$H$14)*(1-$H$15)*(1-$H$16),0)</f>
        <v>169718</v>
      </c>
      <c r="D31" s="190">
        <f>ROUND(D88*Содержание!$H$8*(1+$H$14)*(1-$H$15)*(1-$H$16),0)</f>
        <v>176179</v>
      </c>
      <c r="E31" s="190">
        <f>ROUND(E88*Содержание!$H$8*(1+$H$14)*(1-$H$15)*(1-$H$16),0)</f>
        <v>189406</v>
      </c>
      <c r="F31" s="190">
        <f>ROUND(F88*Содержание!$H$8*(1+$H$14)*(1-$H$15)*(1-$H$16),0)</f>
        <v>196269</v>
      </c>
      <c r="G31" s="190">
        <f>ROUND(G88*Содержание!$H$8*(1+$H$14)*(1-$H$15)*(1-$H$16),0)</f>
        <v>204348</v>
      </c>
      <c r="H31" s="190">
        <f>ROUND(H88*Содержание!$H$8*(1+$H$14)*(1-$H$15)*(1-$H$16),0)</f>
        <v>208790</v>
      </c>
      <c r="I31" s="190">
        <f>ROUND(I88*Содержание!$H$8*(1+$H$14)*(1-$H$15)*(1-$H$16),0)</f>
        <v>224338</v>
      </c>
      <c r="J31" s="190">
        <f>ROUND(J88*Содержание!$H$8*(1+$H$14)*(1-$H$15)*(1-$H$16),0)</f>
        <v>230900</v>
      </c>
      <c r="K31" s="190">
        <f>ROUND(K88*Содержание!$H$8*(1+$H$14)*(1-$H$15)*(1-$H$16),0)</f>
        <v>235242</v>
      </c>
      <c r="L31" s="190">
        <f>ROUND(L88*Содержание!$H$8*(1+$H$14)*(1-$H$15)*(1-$H$16),0)</f>
        <v>244329</v>
      </c>
      <c r="M31" s="190">
        <f>ROUND(M88*Содержание!$H$8*(1+$H$14)*(1-$H$15)*(1-$H$16),0)</f>
        <v>256343</v>
      </c>
      <c r="N31" s="190">
        <f>ROUND(N88*Содержание!$H$8*(1+$H$14)*(1-$H$15)*(1-$H$16),0)</f>
        <v>262400</v>
      </c>
      <c r="O31" s="190">
        <f>ROUND(O88*Содержание!$H$8*(1+$H$14)*(1-$H$15)*(1-$H$16),0)</f>
        <v>270579</v>
      </c>
      <c r="P31" s="190">
        <f>ROUND(P88*Содержание!$H$8*(1+$H$14)*(1-$H$15)*(1-$H$16),0)</f>
        <v>275425</v>
      </c>
      <c r="Q31" s="190">
        <f>ROUND(Q88*Содержание!$H$8*(1+$H$14)*(1-$H$15)*(1-$H$16),0)</f>
        <v>285825</v>
      </c>
      <c r="R31" s="190">
        <f>ROUND(R88*Содержание!$H$8*(1+$H$14)*(1-$H$15)*(1-$H$16),0)</f>
        <v>295618</v>
      </c>
      <c r="S31" s="190">
        <f>ROUND(S88*Содержание!$H$8*(1+$H$14)*(1-$H$15)*(1-$H$16),0)</f>
        <v>301676</v>
      </c>
      <c r="T31" s="190">
        <f>ROUND(T88*Содержание!$H$8*(1+$H$14)*(1-$H$15)*(1-$H$16),0)</f>
        <v>306421</v>
      </c>
      <c r="U31" s="190">
        <f>ROUND(U88*Содержание!$H$8*(1+$H$14)*(1-$H$15)*(1-$H$16),0)</f>
        <v>317730</v>
      </c>
      <c r="V31" s="190">
        <f>ROUND(V88*Содержание!$H$8*(1+$H$14)*(1-$H$15)*(1-$H$16),0)</f>
        <v>326008</v>
      </c>
      <c r="W31" s="190">
        <f>ROUND(W88*Содержание!$H$8*(1+$H$14)*(1-$H$15)*(1-$H$16),0)</f>
        <v>333579</v>
      </c>
      <c r="X31" s="190">
        <f>ROUND(X88*Содержание!$H$8*(1+$H$14)*(1-$H$15)*(1-$H$16),0)</f>
        <v>337316</v>
      </c>
      <c r="Y31" s="190">
        <f>ROUND(Y88*Содержание!$H$8*(1+$H$14)*(1-$H$15)*(1-$H$16),0)</f>
        <v>349331</v>
      </c>
      <c r="Z31" s="190">
        <f>ROUND(Z88*Содержание!$H$8*(1+$H$14)*(1-$H$15)*(1-$H$16),0)</f>
        <v>358214</v>
      </c>
      <c r="AA31" s="190">
        <f>ROUND(AA88*Содержание!$H$8*(1+$H$14)*(1-$H$15)*(1-$H$16),0)</f>
        <v>362858</v>
      </c>
      <c r="AB31" s="190">
        <f>ROUND(AB88*Содержание!$H$8*(1+$H$14)*(1-$H$15)*(1-$H$16),0)</f>
        <v>365886</v>
      </c>
      <c r="AC31" s="190">
        <f>ROUND(AC88*Содержание!$H$8*(1+$H$14)*(1-$H$15)*(1-$H$16),0)</f>
        <v>368412</v>
      </c>
      <c r="AD31" s="190">
        <f>ROUND(AD88*Содержание!$H$8*(1+$H$14)*(1-$H$15)*(1-$H$16),0)</f>
        <v>374267</v>
      </c>
      <c r="AE31" s="190">
        <f>ROUND(AE88*Содержание!$H$8*(1+$H$14)*(1-$H$15)*(1-$H$16),0)</f>
        <v>380123</v>
      </c>
      <c r="AF31" s="190">
        <f>ROUND(AF88*Содержание!$H$8*(1+$H$14)*(1-$H$15)*(1-$H$16),0)</f>
        <v>391835</v>
      </c>
      <c r="AG31" s="190">
        <f>ROUND(AG88*Содержание!$H$8*(1+$H$14)*(1-$H$15)*(1-$H$16),0)</f>
        <v>402739</v>
      </c>
      <c r="AH31" s="190">
        <f>ROUND(AH88*Содержание!$H$8*(1+$H$14)*(1-$H$15)*(1-$H$16),0)</f>
        <v>411321</v>
      </c>
      <c r="AI31" s="190">
        <f>ROUND(AI88*Содержание!$H$8*(1+$H$14)*(1-$H$15)*(1-$H$16),0)</f>
        <v>423335</v>
      </c>
      <c r="AJ31" s="190">
        <f>ROUND(AJ88*Содержание!$H$8*(1+$H$14)*(1-$H$15)*(1-$H$16),0)</f>
        <v>434138</v>
      </c>
      <c r="AK31" s="190">
        <f>ROUND(AK88*Содержание!$H$8*(1+$H$14)*(1-$H$15)*(1-$H$16),0)</f>
        <v>443932</v>
      </c>
      <c r="AL31" s="190">
        <f>ROUND(AL88*Содержание!$H$8*(1+$H$14)*(1-$H$15)*(1-$H$16),0)</f>
        <v>447567</v>
      </c>
      <c r="AM31" s="190">
        <f>ROUND(AM88*Содержание!$H$8*(1+$H$14)*(1-$H$15)*(1-$H$16),0)</f>
        <v>452615</v>
      </c>
      <c r="AN31" s="190">
        <f>ROUND(AN88*Содержание!$H$8*(1+$H$14)*(1-$H$15)*(1-$H$16),0)</f>
        <v>458975</v>
      </c>
      <c r="AO31" s="190">
        <f>ROUND(AO88*Содержание!$H$8*(1+$H$14)*(1-$H$15)*(1-$H$16),0)</f>
        <v>464225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50">
        <v>3250</v>
      </c>
      <c r="B32" s="190">
        <f>ROUND(B89*Содержание!$H$8*(1+$H$14)*(1-$H$15)*(1-$H$16),0)</f>
        <v>166084</v>
      </c>
      <c r="C32" s="190">
        <f>ROUND(C89*Содержание!$H$8*(1+$H$14)*(1-$H$15)*(1-$H$16),0)</f>
        <v>175573</v>
      </c>
      <c r="D32" s="190">
        <f>ROUND(D89*Содержание!$H$8*(1+$H$14)*(1-$H$15)*(1-$H$16),0)</f>
        <v>182037</v>
      </c>
      <c r="E32" s="190">
        <f>ROUND(E89*Содержание!$H$8*(1+$H$14)*(1-$H$15)*(1-$H$16),0)</f>
        <v>192030</v>
      </c>
      <c r="F32" s="190">
        <f>ROUND(F89*Содержание!$H$8*(1+$H$14)*(1-$H$15)*(1-$H$16),0)</f>
        <v>199098</v>
      </c>
      <c r="G32" s="190">
        <f>ROUND(G89*Содержание!$H$8*(1+$H$14)*(1-$H$15)*(1-$H$16),0)</f>
        <v>207376</v>
      </c>
      <c r="H32" s="190">
        <f>ROUND(H89*Содержание!$H$8*(1+$H$14)*(1-$H$15)*(1-$H$16),0)</f>
        <v>211718</v>
      </c>
      <c r="I32" s="190">
        <f>ROUND(I89*Содержание!$H$8*(1+$H$14)*(1-$H$15)*(1-$H$16),0)</f>
        <v>226964</v>
      </c>
      <c r="J32" s="190">
        <f>ROUND(J89*Содержание!$H$8*(1+$H$14)*(1-$H$15)*(1-$H$16),0)</f>
        <v>234335</v>
      </c>
      <c r="K32" s="190">
        <f>ROUND(K89*Содержание!$H$8*(1+$H$14)*(1-$H$15)*(1-$H$16),0)</f>
        <v>243219</v>
      </c>
      <c r="L32" s="190">
        <f>ROUND(L89*Содержание!$H$8*(1+$H$14)*(1-$H$15)*(1-$H$16),0)</f>
        <v>247761</v>
      </c>
      <c r="M32" s="190">
        <f>ROUND(M89*Содержание!$H$8*(1+$H$14)*(1-$H$15)*(1-$H$16),0)</f>
        <v>259777</v>
      </c>
      <c r="N32" s="190">
        <f>ROUND(N89*Содержание!$H$8*(1+$H$14)*(1-$H$15)*(1-$H$16),0)</f>
        <v>265835</v>
      </c>
      <c r="O32" s="190">
        <f>ROUND(O89*Содержание!$H$8*(1+$H$14)*(1-$H$15)*(1-$H$16),0)</f>
        <v>273407</v>
      </c>
      <c r="P32" s="190">
        <f>ROUND(P89*Содержание!$H$8*(1+$H$14)*(1-$H$15)*(1-$H$16),0)</f>
        <v>284310</v>
      </c>
      <c r="Q32" s="190">
        <f>ROUND(Q89*Содержание!$H$8*(1+$H$14)*(1-$H$15)*(1-$H$16),0)</f>
        <v>298041</v>
      </c>
      <c r="R32" s="190">
        <f>ROUND(R89*Содержание!$H$8*(1+$H$14)*(1-$H$15)*(1-$H$16),0)</f>
        <v>304603</v>
      </c>
      <c r="S32" s="190">
        <f>ROUND(S89*Содержание!$H$8*(1+$H$14)*(1-$H$15)*(1-$H$16),0)</f>
        <v>310057</v>
      </c>
      <c r="T32" s="190">
        <f>ROUND(T89*Содержание!$H$8*(1+$H$14)*(1-$H$15)*(1-$H$16),0)</f>
        <v>315507</v>
      </c>
      <c r="U32" s="190">
        <f>ROUND(U89*Содержание!$H$8*(1+$H$14)*(1-$H$15)*(1-$H$16),0)</f>
        <v>330651</v>
      </c>
      <c r="V32" s="190">
        <f>ROUND(V89*Содержание!$H$8*(1+$H$14)*(1-$H$15)*(1-$H$16),0)</f>
        <v>336508</v>
      </c>
      <c r="W32" s="190">
        <f>ROUND(W89*Содержание!$H$8*(1+$H$14)*(1-$H$15)*(1-$H$16),0)</f>
        <v>344484</v>
      </c>
      <c r="X32" s="190">
        <f>ROUND(X89*Содержание!$H$8*(1+$H$14)*(1-$H$15)*(1-$H$16),0)</f>
        <v>348926</v>
      </c>
      <c r="Y32" s="190">
        <f>ROUND(Y89*Содержание!$H$8*(1+$H$14)*(1-$H$15)*(1-$H$16),0)</f>
        <v>360941</v>
      </c>
      <c r="Z32" s="190">
        <f>ROUND(Z89*Содержание!$H$8*(1+$H$14)*(1-$H$15)*(1-$H$16),0)</f>
        <v>364878</v>
      </c>
      <c r="AA32" s="190">
        <f>ROUND(AA89*Содержание!$H$8*(1+$H$14)*(1-$H$15)*(1-$H$16),0)</f>
        <v>366998</v>
      </c>
      <c r="AB32" s="190">
        <f>ROUND(AB89*Содержание!$H$8*(1+$H$14)*(1-$H$15)*(1-$H$16),0)</f>
        <v>373159</v>
      </c>
      <c r="AC32" s="190">
        <f>ROUND(AC89*Содержание!$H$8*(1+$H$14)*(1-$H$15)*(1-$H$16),0)</f>
        <v>379417</v>
      </c>
      <c r="AD32" s="190">
        <f>ROUND(AD89*Содержание!$H$8*(1+$H$14)*(1-$H$15)*(1-$H$16),0)</f>
        <v>384970</v>
      </c>
      <c r="AE32" s="190">
        <f>ROUND(AE89*Содержание!$H$8*(1+$H$14)*(1-$H$15)*(1-$H$16),0)</f>
        <v>391229</v>
      </c>
      <c r="AF32" s="190">
        <f>ROUND(AF89*Содержание!$H$8*(1+$H$14)*(1-$H$15)*(1-$H$16),0)</f>
        <v>403244</v>
      </c>
      <c r="AG32" s="190">
        <f>ROUND(AG89*Содержание!$H$8*(1+$H$14)*(1-$H$15)*(1-$H$16),0)</f>
        <v>409402</v>
      </c>
      <c r="AH32" s="190">
        <f>ROUND(AH89*Содержание!$H$8*(1+$H$14)*(1-$H$15)*(1-$H$16),0)</f>
        <v>433129</v>
      </c>
      <c r="AI32" s="190">
        <f>ROUND(AI89*Содержание!$H$8*(1+$H$14)*(1-$H$15)*(1-$H$16),0)</f>
        <v>437975</v>
      </c>
      <c r="AJ32" s="190">
        <f>ROUND(AJ89*Содержание!$H$8*(1+$H$14)*(1-$H$15)*(1-$H$16),0)</f>
        <v>445749</v>
      </c>
      <c r="AK32" s="190">
        <f>ROUND(AK89*Содержание!$H$8*(1+$H$14)*(1-$H$15)*(1-$H$16),0)</f>
        <v>456551</v>
      </c>
      <c r="AL32" s="190">
        <f>ROUND(AL89*Содержание!$H$8*(1+$H$14)*(1-$H$15)*(1-$H$16),0)</f>
        <v>463215</v>
      </c>
      <c r="AM32" s="190">
        <f>ROUND(AM89*Содержание!$H$8*(1+$H$14)*(1-$H$15)*(1-$H$16),0)</f>
        <v>536716</v>
      </c>
      <c r="AN32" s="190">
        <f>ROUND(AN89*Содержание!$H$8*(1+$H$14)*(1-$H$15)*(1-$H$16),0)</f>
        <v>538232</v>
      </c>
      <c r="AO32" s="190">
        <f>ROUND(AO89*Содержание!$H$8*(1+$H$14)*(1-$H$15)*(1-$H$16),0)</f>
        <v>540149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50">
        <v>3375</v>
      </c>
      <c r="B33" s="190">
        <f>ROUND(B90*Содержание!$H$8*(1+$H$14)*(1-$H$15)*(1-$H$16),0)</f>
        <v>171535</v>
      </c>
      <c r="C33" s="190">
        <f>ROUND(C90*Содержание!$H$8*(1+$H$14)*(1-$H$15)*(1-$H$16),0)</f>
        <v>178602</v>
      </c>
      <c r="D33" s="190">
        <f>ROUND(D90*Содержание!$H$8*(1+$H$14)*(1-$H$15)*(1-$H$16),0)</f>
        <v>184761</v>
      </c>
      <c r="E33" s="190">
        <f>ROUND(E90*Содержание!$H$8*(1+$H$14)*(1-$H$15)*(1-$H$16),0)</f>
        <v>194453</v>
      </c>
      <c r="F33" s="190">
        <f>ROUND(F90*Содержание!$H$8*(1+$H$14)*(1-$H$15)*(1-$H$16),0)</f>
        <v>201723</v>
      </c>
      <c r="G33" s="190">
        <f>ROUND(G90*Содержание!$H$8*(1+$H$14)*(1-$H$15)*(1-$H$16),0)</f>
        <v>214241</v>
      </c>
      <c r="H33" s="190">
        <f>ROUND(H90*Содержание!$H$8*(1+$H$14)*(1-$H$15)*(1-$H$16),0)</f>
        <v>219089</v>
      </c>
      <c r="I33" s="190">
        <f>ROUND(I90*Содержание!$H$8*(1+$H$14)*(1-$H$15)*(1-$H$16),0)</f>
        <v>230598</v>
      </c>
      <c r="J33" s="190">
        <f>ROUND(J90*Содержание!$H$8*(1+$H$14)*(1-$H$15)*(1-$H$16),0)</f>
        <v>242411</v>
      </c>
      <c r="K33" s="190">
        <f>ROUND(K90*Содержание!$H$8*(1+$H$14)*(1-$H$15)*(1-$H$16),0)</f>
        <v>247156</v>
      </c>
      <c r="L33" s="190">
        <f>ROUND(L90*Содержание!$H$8*(1+$H$14)*(1-$H$15)*(1-$H$16),0)</f>
        <v>251194</v>
      </c>
      <c r="M33" s="190">
        <f>ROUND(M90*Содержание!$H$8*(1+$H$14)*(1-$H$15)*(1-$H$16),0)</f>
        <v>263816</v>
      </c>
      <c r="N33" s="190">
        <f>ROUND(N90*Содержание!$H$8*(1+$H$14)*(1-$H$15)*(1-$H$16),0)</f>
        <v>270275</v>
      </c>
      <c r="O33" s="190">
        <f>ROUND(O90*Содержание!$H$8*(1+$H$14)*(1-$H$15)*(1-$H$16),0)</f>
        <v>284310</v>
      </c>
      <c r="P33" s="190">
        <f>ROUND(P90*Содержание!$H$8*(1+$H$14)*(1-$H$15)*(1-$H$16),0)</f>
        <v>288448</v>
      </c>
      <c r="Q33" s="190">
        <f>ROUND(Q90*Содержание!$H$8*(1+$H$14)*(1-$H$15)*(1-$H$16),0)</f>
        <v>301171</v>
      </c>
      <c r="R33" s="190">
        <f>ROUND(R90*Содержание!$H$8*(1+$H$14)*(1-$H$15)*(1-$H$16),0)</f>
        <v>308744</v>
      </c>
      <c r="S33" s="190">
        <f>ROUND(S90*Содержание!$H$8*(1+$H$14)*(1-$H$15)*(1-$H$16),0)</f>
        <v>315002</v>
      </c>
      <c r="T33" s="190">
        <f>ROUND(T90*Содержание!$H$8*(1+$H$14)*(1-$H$15)*(1-$H$16),0)</f>
        <v>320454</v>
      </c>
      <c r="U33" s="190">
        <f>ROUND(U90*Содержание!$H$8*(1+$H$14)*(1-$H$15)*(1-$H$16),0)</f>
        <v>335598</v>
      </c>
      <c r="V33" s="190">
        <f>ROUND(V90*Содержание!$H$8*(1+$H$14)*(1-$H$15)*(1-$H$16),0)</f>
        <v>341253</v>
      </c>
      <c r="W33" s="190">
        <f>ROUND(W90*Содержание!$H$8*(1+$H$14)*(1-$H$15)*(1-$H$16),0)</f>
        <v>349532</v>
      </c>
      <c r="X33" s="190">
        <f>ROUND(X90*Содержание!$H$8*(1+$H$14)*(1-$H$15)*(1-$H$16),0)</f>
        <v>361546</v>
      </c>
      <c r="Y33" s="190">
        <f>ROUND(Y90*Содержание!$H$8*(1+$H$14)*(1-$H$15)*(1-$H$16),0)</f>
        <v>366190</v>
      </c>
      <c r="Z33" s="190">
        <f>ROUND(Z90*Содержание!$H$8*(1+$H$14)*(1-$H$15)*(1-$H$16),0)</f>
        <v>374065</v>
      </c>
      <c r="AA33" s="190">
        <f>ROUND(AA90*Содержание!$H$8*(1+$H$14)*(1-$H$15)*(1-$H$16),0)</f>
        <v>385980</v>
      </c>
      <c r="AB33" s="190">
        <f>ROUND(AB90*Содержание!$H$8*(1+$H$14)*(1-$H$15)*(1-$H$16),0)</f>
        <v>392844</v>
      </c>
      <c r="AC33" s="190">
        <f>ROUND(AC90*Содержание!$H$8*(1+$H$14)*(1-$H$15)*(1-$H$16),0)</f>
        <v>399507</v>
      </c>
      <c r="AD33" s="190">
        <f>ROUND(AD90*Содержание!$H$8*(1+$H$14)*(1-$H$15)*(1-$H$16),0)</f>
        <v>405262</v>
      </c>
      <c r="AE33" s="190">
        <f>ROUND(AE90*Содержание!$H$8*(1+$H$14)*(1-$H$15)*(1-$H$16),0)</f>
        <v>412029</v>
      </c>
      <c r="AF33" s="190">
        <f>ROUND(AF90*Содержание!$H$8*(1+$H$14)*(1-$H$15)*(1-$H$16),0)</f>
        <v>432826</v>
      </c>
      <c r="AG33" s="190">
        <f>ROUND(AG90*Содержание!$H$8*(1+$H$14)*(1-$H$15)*(1-$H$16),0)</f>
        <v>435247</v>
      </c>
      <c r="AH33" s="190">
        <f>ROUND(AH90*Содержание!$H$8*(1+$H$14)*(1-$H$15)*(1-$H$16),0)</f>
        <v>445849</v>
      </c>
      <c r="AI33" s="190">
        <f>ROUND(AI90*Содержание!$H$8*(1+$H$14)*(1-$H$15)*(1-$H$16),0)</f>
        <v>458773</v>
      </c>
      <c r="AJ33" s="190">
        <f>ROUND(AJ90*Содержание!$H$8*(1+$H$14)*(1-$H$15)*(1-$H$16),0)</f>
        <v>472907</v>
      </c>
      <c r="AK33" s="190">
        <f>ROUND(AK90*Содержание!$H$8*(1+$H$14)*(1-$H$15)*(1-$H$16),0)</f>
        <v>478663</v>
      </c>
      <c r="AL33" s="190">
        <f>ROUND(AL90*Содержание!$H$8*(1+$H$14)*(1-$H$15)*(1-$H$16),0)</f>
        <v>526316</v>
      </c>
      <c r="AM33" s="190">
        <f>ROUND(AM90*Содержание!$H$8*(1+$H$14)*(1-$H$15)*(1-$H$16),0)</f>
        <v>536816</v>
      </c>
      <c r="AN33" s="190">
        <f>ROUND(AN90*Содержание!$H$8*(1+$H$14)*(1-$H$15)*(1-$H$16),0)</f>
        <v>539240</v>
      </c>
      <c r="AO33" s="190">
        <f>ROUND(AO90*Содержание!$H$8*(1+$H$14)*(1-$H$15)*(1-$H$16),0)</f>
        <v>552163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50">
        <v>3500</v>
      </c>
      <c r="B34" s="190">
        <f>ROUND(B91*Содержание!$H$8*(1+$H$14)*(1-$H$15)*(1-$H$16),0)</f>
        <v>175170</v>
      </c>
      <c r="C34" s="190">
        <f>ROUND(C91*Содержание!$H$8*(1+$H$14)*(1-$H$15)*(1-$H$16),0)</f>
        <v>187690</v>
      </c>
      <c r="D34" s="190">
        <f>ROUND(D91*Содержание!$H$8*(1+$H$14)*(1-$H$15)*(1-$H$16),0)</f>
        <v>192334</v>
      </c>
      <c r="E34" s="190">
        <f>ROUND(E91*Содержание!$H$8*(1+$H$14)*(1-$H$15)*(1-$H$16),0)</f>
        <v>208688</v>
      </c>
      <c r="F34" s="190">
        <f>ROUND(F91*Содержание!$H$8*(1+$H$14)*(1-$H$15)*(1-$H$16),0)</f>
        <v>216363</v>
      </c>
      <c r="G34" s="190">
        <f>ROUND(G91*Содержание!$H$8*(1+$H$14)*(1-$H$15)*(1-$H$16),0)</f>
        <v>223430</v>
      </c>
      <c r="H34" s="190">
        <f>ROUND(H91*Содержание!$H$8*(1+$H$14)*(1-$H$15)*(1-$H$16),0)</f>
        <v>227771</v>
      </c>
      <c r="I34" s="190">
        <f>ROUND(I91*Содержание!$H$8*(1+$H$14)*(1-$H$15)*(1-$H$16),0)</f>
        <v>238574</v>
      </c>
      <c r="J34" s="190">
        <f>ROUND(J91*Содержание!$H$8*(1+$H$14)*(1-$H$15)*(1-$H$16),0)</f>
        <v>251498</v>
      </c>
      <c r="K34" s="190">
        <f>ROUND(K91*Содержание!$H$8*(1+$H$14)*(1-$H$15)*(1-$H$16),0)</f>
        <v>256546</v>
      </c>
      <c r="L34" s="190">
        <f>ROUND(L91*Содержание!$H$8*(1+$H$14)*(1-$H$15)*(1-$H$16),0)</f>
        <v>262100</v>
      </c>
      <c r="M34" s="190">
        <f>ROUND(M91*Содержание!$H$8*(1+$H$14)*(1-$H$15)*(1-$H$16),0)</f>
        <v>275122</v>
      </c>
      <c r="N34" s="190">
        <f>ROUND(N91*Содержание!$H$8*(1+$H$14)*(1-$H$15)*(1-$H$16),0)</f>
        <v>282391</v>
      </c>
      <c r="O34" s="190">
        <f>ROUND(O91*Содержание!$H$8*(1+$H$14)*(1-$H$15)*(1-$H$16),0)</f>
        <v>297839</v>
      </c>
      <c r="P34" s="190">
        <f>ROUND(P91*Содержание!$H$8*(1+$H$14)*(1-$H$15)*(1-$H$16),0)</f>
        <v>303189</v>
      </c>
      <c r="Q34" s="190">
        <f>ROUND(Q91*Содержание!$H$8*(1+$H$14)*(1-$H$15)*(1-$H$16),0)</f>
        <v>317425</v>
      </c>
      <c r="R34" s="190">
        <f>ROUND(R91*Содержание!$H$8*(1+$H$14)*(1-$H$15)*(1-$H$16),0)</f>
        <v>324696</v>
      </c>
      <c r="S34" s="190">
        <f>ROUND(S91*Содержание!$H$8*(1+$H$14)*(1-$H$15)*(1-$H$16),0)</f>
        <v>330350</v>
      </c>
      <c r="T34" s="190">
        <f>ROUND(T91*Содержание!$H$8*(1+$H$14)*(1-$H$15)*(1-$H$16),0)</f>
        <v>335598</v>
      </c>
      <c r="U34" s="190">
        <f>ROUND(U91*Содержание!$H$8*(1+$H$14)*(1-$H$15)*(1-$H$16),0)</f>
        <v>351147</v>
      </c>
      <c r="V34" s="190">
        <f>ROUND(V91*Содержание!$H$8*(1+$H$14)*(1-$H$15)*(1-$H$16),0)</f>
        <v>355185</v>
      </c>
      <c r="W34" s="190">
        <f>ROUND(W91*Содержание!$H$8*(1+$H$14)*(1-$H$15)*(1-$H$16),0)</f>
        <v>369825</v>
      </c>
      <c r="X34" s="190">
        <f>ROUND(X91*Содержание!$H$8*(1+$H$14)*(1-$H$15)*(1-$H$16),0)</f>
        <v>374369</v>
      </c>
      <c r="Y34" s="190">
        <f>ROUND(Y91*Содержание!$H$8*(1+$H$14)*(1-$H$15)*(1-$H$16),0)</f>
        <v>379517</v>
      </c>
      <c r="Z34" s="190">
        <f>ROUND(Z91*Содержание!$H$8*(1+$H$14)*(1-$H$15)*(1-$H$16),0)</f>
        <v>383759</v>
      </c>
      <c r="AA34" s="190">
        <f>ROUND(AA91*Содержание!$H$8*(1+$H$14)*(1-$H$15)*(1-$H$16),0)</f>
        <v>396581</v>
      </c>
      <c r="AB34" s="190">
        <f>ROUND(AB91*Содержание!$H$8*(1+$H$14)*(1-$H$15)*(1-$H$16),0)</f>
        <v>403244</v>
      </c>
      <c r="AC34" s="190">
        <f>ROUND(AC91*Содержание!$H$8*(1+$H$14)*(1-$H$15)*(1-$H$16),0)</f>
        <v>410008</v>
      </c>
      <c r="AD34" s="190">
        <f>ROUND(AD91*Содержание!$H$8*(1+$H$14)*(1-$H$15)*(1-$H$16),0)</f>
        <v>426163</v>
      </c>
      <c r="AE34" s="190">
        <f>ROUND(AE91*Содержание!$H$8*(1+$H$14)*(1-$H$15)*(1-$H$16),0)</f>
        <v>428787</v>
      </c>
      <c r="AF34" s="190">
        <f>ROUND(AF91*Содержание!$H$8*(1+$H$14)*(1-$H$15)*(1-$H$16),0)</f>
        <v>438176</v>
      </c>
      <c r="AG34" s="190">
        <f>ROUND(AG91*Содержание!$H$8*(1+$H$14)*(1-$H$15)*(1-$H$16),0)</f>
        <v>442518</v>
      </c>
      <c r="AH34" s="190">
        <f>ROUND(AH91*Содержание!$H$8*(1+$H$14)*(1-$H$15)*(1-$H$16),0)</f>
        <v>458067</v>
      </c>
      <c r="AI34" s="190">
        <f>ROUND(AI91*Содержание!$H$8*(1+$H$14)*(1-$H$15)*(1-$H$16),0)</f>
        <v>474826</v>
      </c>
      <c r="AJ34" s="190">
        <f>ROUND(AJ91*Содержание!$H$8*(1+$H$14)*(1-$H$15)*(1-$H$16),0)</f>
        <v>485326</v>
      </c>
      <c r="AK34" s="190">
        <f>ROUND(AK91*Содержание!$H$8*(1+$H$14)*(1-$H$15)*(1-$H$16),0)</f>
        <v>528234</v>
      </c>
      <c r="AL34" s="190">
        <f>ROUND(AL91*Содержание!$H$8*(1+$H$14)*(1-$H$15)*(1-$H$16),0)</f>
        <v>537321</v>
      </c>
      <c r="AM34" s="190">
        <f>ROUND(AM91*Содержание!$H$8*(1+$H$14)*(1-$H$15)*(1-$H$16),0)</f>
        <v>554081</v>
      </c>
      <c r="AN34" s="190">
        <f>ROUND(AN91*Содержание!$H$8*(1+$H$14)*(1-$H$15)*(1-$H$16),0)</f>
        <v>554990</v>
      </c>
      <c r="AO34" s="190">
        <f>ROUND(AO91*Содержание!$H$8*(1+$H$14)*(1-$H$15)*(1-$H$16),0)</f>
        <v>560442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50">
        <v>3625</v>
      </c>
      <c r="B35" s="190">
        <f>ROUND(B92*Содержание!$H$8*(1+$H$14)*(1-$H$15)*(1-$H$16),0)</f>
        <v>184155</v>
      </c>
      <c r="C35" s="190">
        <f>ROUND(C92*Содержание!$H$8*(1+$H$14)*(1-$H$15)*(1-$H$16),0)</f>
        <v>190313</v>
      </c>
      <c r="D35" s="190">
        <f>ROUND(D92*Содержание!$H$8*(1+$H$14)*(1-$H$15)*(1-$H$16),0)</f>
        <v>194151</v>
      </c>
      <c r="E35" s="190">
        <f>ROUND(E92*Содержание!$H$8*(1+$H$14)*(1-$H$15)*(1-$H$16),0)</f>
        <v>210606</v>
      </c>
      <c r="F35" s="190">
        <f>ROUND(F92*Содержание!$H$8*(1+$H$14)*(1-$H$15)*(1-$H$16),0)</f>
        <v>218078</v>
      </c>
      <c r="G35" s="190">
        <f>ROUND(G92*Содержание!$H$8*(1+$H$14)*(1-$H$15)*(1-$H$16),0)</f>
        <v>225247</v>
      </c>
      <c r="H35" s="190">
        <f>ROUND(H92*Содержание!$H$8*(1+$H$14)*(1-$H$15)*(1-$H$16),0)</f>
        <v>237362</v>
      </c>
      <c r="I35" s="190">
        <f>ROUND(I92*Содержание!$H$8*(1+$H$14)*(1-$H$15)*(1-$H$16),0)</f>
        <v>248873</v>
      </c>
      <c r="J35" s="190">
        <f>ROUND(J92*Содержание!$H$8*(1+$H$14)*(1-$H$15)*(1-$H$16),0)</f>
        <v>262805</v>
      </c>
      <c r="K35" s="190">
        <f>ROUND(K92*Содержание!$H$8*(1+$H$14)*(1-$H$15)*(1-$H$16),0)</f>
        <v>268663</v>
      </c>
      <c r="L35" s="190">
        <f>ROUND(L92*Содержание!$H$8*(1+$H$14)*(1-$H$15)*(1-$H$16),0)</f>
        <v>273507</v>
      </c>
      <c r="M35" s="190">
        <f>ROUND(M92*Содержание!$H$8*(1+$H$14)*(1-$H$15)*(1-$H$16),0)</f>
        <v>286835</v>
      </c>
      <c r="N35" s="190">
        <f>ROUND(N92*Содержание!$H$8*(1+$H$14)*(1-$H$15)*(1-$H$16),0)</f>
        <v>295012</v>
      </c>
      <c r="O35" s="190">
        <f>ROUND(O92*Содержание!$H$8*(1+$H$14)*(1-$H$15)*(1-$H$16),0)</f>
        <v>310863</v>
      </c>
      <c r="P35" s="190">
        <f>ROUND(P92*Содержание!$H$8*(1+$H$14)*(1-$H$15)*(1-$H$16),0)</f>
        <v>316315</v>
      </c>
      <c r="Q35" s="190">
        <f>ROUND(Q92*Содержание!$H$8*(1+$H$14)*(1-$H$15)*(1-$H$16),0)</f>
        <v>321565</v>
      </c>
      <c r="R35" s="190">
        <f>ROUND(R92*Содержание!$H$8*(1+$H$14)*(1-$H$15)*(1-$H$16),0)</f>
        <v>338729</v>
      </c>
      <c r="S35" s="190">
        <f>ROUND(S92*Содержание!$H$8*(1+$H$14)*(1-$H$15)*(1-$H$16),0)</f>
        <v>344686</v>
      </c>
      <c r="T35" s="190">
        <f>ROUND(T92*Содержание!$H$8*(1+$H$14)*(1-$H$15)*(1-$H$16),0)</f>
        <v>349936</v>
      </c>
      <c r="U35" s="190">
        <f>ROUND(U92*Содержание!$H$8*(1+$H$14)*(1-$H$15)*(1-$H$16),0)</f>
        <v>354884</v>
      </c>
      <c r="V35" s="190">
        <f>ROUND(V92*Содержание!$H$8*(1+$H$14)*(1-$H$15)*(1-$H$16),0)</f>
        <v>370633</v>
      </c>
      <c r="W35" s="190">
        <f>ROUND(W92*Содержание!$H$8*(1+$H$14)*(1-$H$15)*(1-$H$16),0)</f>
        <v>381940</v>
      </c>
      <c r="X35" s="190">
        <f>ROUND(X92*Содержание!$H$8*(1+$H$14)*(1-$H$15)*(1-$H$16),0)</f>
        <v>390826</v>
      </c>
      <c r="Y35" s="190">
        <f>ROUND(Y92*Содержание!$H$8*(1+$H$14)*(1-$H$15)*(1-$H$16),0)</f>
        <v>395369</v>
      </c>
      <c r="Z35" s="190">
        <f>ROUND(Z92*Содержание!$H$8*(1+$H$14)*(1-$H$15)*(1-$H$16),0)</f>
        <v>405869</v>
      </c>
      <c r="AA35" s="190">
        <f>ROUND(AA92*Содержание!$H$8*(1+$H$14)*(1-$H$15)*(1-$H$16),0)</f>
        <v>420206</v>
      </c>
      <c r="AB35" s="190">
        <f>ROUND(AB92*Содержание!$H$8*(1+$H$14)*(1-$H$15)*(1-$H$16),0)</f>
        <v>427475</v>
      </c>
      <c r="AC35" s="190">
        <f>ROUND(AC92*Содержание!$H$8*(1+$H$14)*(1-$H$15)*(1-$H$16),0)</f>
        <v>443831</v>
      </c>
      <c r="AD35" s="190">
        <f>ROUND(AD92*Содержание!$H$8*(1+$H$14)*(1-$H$15)*(1-$H$16),0)</f>
        <v>444337</v>
      </c>
      <c r="AE35" s="190">
        <f>ROUND(AE92*Содержание!$H$8*(1+$H$14)*(1-$H$15)*(1-$H$16),0)</f>
        <v>459076</v>
      </c>
      <c r="AF35" s="190">
        <f>ROUND(AF92*Содержание!$H$8*(1+$H$14)*(1-$H$15)*(1-$H$16),0)</f>
        <v>464225</v>
      </c>
      <c r="AG35" s="190">
        <f>ROUND(AG92*Содержание!$H$8*(1+$H$14)*(1-$H$15)*(1-$H$16),0)</f>
        <v>470990</v>
      </c>
      <c r="AH35" s="190">
        <f>ROUND(AH92*Содержание!$H$8*(1+$H$14)*(1-$H$15)*(1-$H$16),0)</f>
        <v>491283</v>
      </c>
      <c r="AI35" s="190">
        <f>ROUND(AI92*Содержание!$H$8*(1+$H$14)*(1-$H$15)*(1-$H$16),0)</f>
        <v>553475</v>
      </c>
      <c r="AJ35" s="190">
        <f>ROUND(AJ92*Содержание!$H$8*(1+$H$14)*(1-$H$15)*(1-$H$16),0)</f>
        <v>562461</v>
      </c>
      <c r="AK35" s="190">
        <f>ROUND(AK92*Содержание!$H$8*(1+$H$14)*(1-$H$15)*(1-$H$16),0)</f>
        <v>564783</v>
      </c>
      <c r="AL35" s="190">
        <f>ROUND(AL92*Содержание!$H$8*(1+$H$14)*(1-$H$15)*(1-$H$16),0)</f>
        <v>566904</v>
      </c>
      <c r="AM35" s="190">
        <f>ROUND(AM92*Содержание!$H$8*(1+$H$14)*(1-$H$15)*(1-$H$16),0)</f>
        <v>571245</v>
      </c>
      <c r="AN35" s="190">
        <f>ROUND(AN92*Содержание!$H$8*(1+$H$14)*(1-$H$15)*(1-$H$16),0)</f>
        <v>602342</v>
      </c>
      <c r="AO35" s="190">
        <f>ROUND(AO92*Содержание!$H$8*(1+$H$14)*(1-$H$15)*(1-$H$16),0)</f>
        <v>607793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50">
        <v>3750</v>
      </c>
      <c r="B36" s="190">
        <f>ROUND(B93*Содержание!$H$8*(1+$H$14)*(1-$H$15)*(1-$H$16),0)</f>
        <v>188698</v>
      </c>
      <c r="C36" s="190">
        <f>ROUND(C93*Содержание!$H$8*(1+$H$14)*(1-$H$15)*(1-$H$16),0)</f>
        <v>199904</v>
      </c>
      <c r="D36" s="190">
        <f>ROUND(D93*Содержание!$H$8*(1+$H$14)*(1-$H$15)*(1-$H$16),0)</f>
        <v>207376</v>
      </c>
      <c r="E36" s="190">
        <f>ROUND(E93*Содержание!$H$8*(1+$H$14)*(1-$H$15)*(1-$H$16),0)</f>
        <v>223126</v>
      </c>
      <c r="F36" s="190">
        <f>ROUND(F93*Содержание!$H$8*(1+$H$14)*(1-$H$15)*(1-$H$16),0)</f>
        <v>232012</v>
      </c>
      <c r="G36" s="190">
        <f>ROUND(G93*Содержание!$H$8*(1+$H$14)*(1-$H$15)*(1-$H$16),0)</f>
        <v>236858</v>
      </c>
      <c r="H36" s="190">
        <f>ROUND(H93*Содержание!$H$8*(1+$H$14)*(1-$H$15)*(1-$H$16),0)</f>
        <v>246854</v>
      </c>
      <c r="I36" s="190">
        <f>ROUND(I93*Содержание!$H$8*(1+$H$14)*(1-$H$15)*(1-$H$16),0)</f>
        <v>257353</v>
      </c>
      <c r="J36" s="190">
        <f>ROUND(J93*Содержание!$H$8*(1+$H$14)*(1-$H$15)*(1-$H$16),0)</f>
        <v>271488</v>
      </c>
      <c r="K36" s="190">
        <f>ROUND(K93*Содержание!$H$8*(1+$H$14)*(1-$H$15)*(1-$H$16),0)</f>
        <v>276940</v>
      </c>
      <c r="L36" s="190">
        <f>ROUND(L93*Содержание!$H$8*(1+$H$14)*(1-$H$15)*(1-$H$16),0)</f>
        <v>283704</v>
      </c>
      <c r="M36" s="190">
        <f>ROUND(M93*Содержание!$H$8*(1+$H$14)*(1-$H$15)*(1-$H$16),0)</f>
        <v>290669</v>
      </c>
      <c r="N36" s="190">
        <f>ROUND(N93*Содержание!$H$8*(1+$H$14)*(1-$H$15)*(1-$H$16),0)</f>
        <v>310057</v>
      </c>
      <c r="O36" s="190">
        <f>ROUND(O93*Содержание!$H$8*(1+$H$14)*(1-$H$15)*(1-$H$16),0)</f>
        <v>318940</v>
      </c>
      <c r="P36" s="190">
        <f>ROUND(P93*Содержание!$H$8*(1+$H$14)*(1-$H$15)*(1-$H$16),0)</f>
        <v>324192</v>
      </c>
      <c r="Q36" s="190">
        <f>ROUND(Q93*Содержание!$H$8*(1+$H$14)*(1-$H$15)*(1-$H$16),0)</f>
        <v>336003</v>
      </c>
      <c r="R36" s="190">
        <f>ROUND(R93*Содержание!$H$8*(1+$H$14)*(1-$H$15)*(1-$H$16),0)</f>
        <v>343473</v>
      </c>
      <c r="S36" s="190">
        <f>ROUND(S93*Содержание!$H$8*(1+$H$14)*(1-$H$15)*(1-$H$16),0)</f>
        <v>343877</v>
      </c>
      <c r="T36" s="190">
        <f>ROUND(T93*Содержание!$H$8*(1+$H$14)*(1-$H$15)*(1-$H$16),0)</f>
        <v>349127</v>
      </c>
      <c r="U36" s="190">
        <f>ROUND(U93*Содержание!$H$8*(1+$H$14)*(1-$H$15)*(1-$H$16),0)</f>
        <v>365281</v>
      </c>
      <c r="V36" s="190">
        <f>ROUND(V93*Содержание!$H$8*(1+$H$14)*(1-$H$15)*(1-$H$16),0)</f>
        <v>369825</v>
      </c>
      <c r="W36" s="190">
        <f>ROUND(W93*Содержание!$H$8*(1+$H$14)*(1-$H$15)*(1-$H$16),0)</f>
        <v>385274</v>
      </c>
      <c r="X36" s="190">
        <f>ROUND(X93*Содержание!$H$8*(1+$H$14)*(1-$H$15)*(1-$H$16),0)</f>
        <v>390523</v>
      </c>
      <c r="Y36" s="190">
        <f>ROUND(Y93*Содержание!$H$8*(1+$H$14)*(1-$H$15)*(1-$H$16),0)</f>
        <v>411826</v>
      </c>
      <c r="Z36" s="190">
        <f>ROUND(Z93*Содержание!$H$8*(1+$H$14)*(1-$H$15)*(1-$H$16),0)</f>
        <v>403748</v>
      </c>
      <c r="AA36" s="190">
        <f>ROUND(AA93*Содержание!$H$8*(1+$H$14)*(1-$H$15)*(1-$H$16),0)</f>
        <v>426464</v>
      </c>
      <c r="AB36" s="190">
        <f>ROUND(AB93*Содержание!$H$8*(1+$H$14)*(1-$H$15)*(1-$H$16),0)</f>
        <v>433432</v>
      </c>
      <c r="AC36" s="190">
        <f>ROUND(AC93*Содержание!$H$8*(1+$H$14)*(1-$H$15)*(1-$H$16),0)</f>
        <v>434138</v>
      </c>
      <c r="AD36" s="190">
        <f>ROUND(AD93*Содержание!$H$8*(1+$H$14)*(1-$H$15)*(1-$H$16),0)</f>
        <v>438480</v>
      </c>
      <c r="AE36" s="190">
        <f>ROUND(AE93*Содержание!$H$8*(1+$H$14)*(1-$H$15)*(1-$H$16),0)</f>
        <v>445849</v>
      </c>
      <c r="AF36" s="190">
        <f>ROUND(AF93*Содержание!$H$8*(1+$H$14)*(1-$H$15)*(1-$H$16),0)</f>
        <v>460690</v>
      </c>
      <c r="AG36" s="190">
        <f>ROUND(AG93*Содержание!$H$8*(1+$H$14)*(1-$H$15)*(1-$H$16),0)</f>
        <v>468465</v>
      </c>
      <c r="AH36" s="190">
        <f>ROUND(AH93*Содержание!$H$8*(1+$H$14)*(1-$H$15)*(1-$H$16),0)</f>
        <v>538836</v>
      </c>
      <c r="AI36" s="190">
        <f>ROUND(AI93*Содержание!$H$8*(1+$H$14)*(1-$H$15)*(1-$H$16),0)</f>
        <v>540149</v>
      </c>
      <c r="AJ36" s="190">
        <f>ROUND(AJ93*Содержание!$H$8*(1+$H$14)*(1-$H$15)*(1-$H$16),0)</f>
        <v>549539</v>
      </c>
      <c r="AK36" s="190">
        <f>ROUND(AK93*Содержание!$H$8*(1+$H$14)*(1-$H$15)*(1-$H$16),0)</f>
        <v>555495</v>
      </c>
      <c r="AL36" s="190">
        <f>ROUND(AL93*Содержание!$H$8*(1+$H$14)*(1-$H$15)*(1-$H$16),0)</f>
        <v>560442</v>
      </c>
      <c r="AM36" s="190">
        <f>ROUND(AM93*Содержание!$H$8*(1+$H$14)*(1-$H$15)*(1-$H$16),0)</f>
        <v>586592</v>
      </c>
      <c r="AN36" s="190">
        <f>ROUND(AN93*Содержание!$H$8*(1+$H$14)*(1-$H$15)*(1-$H$16),0)</f>
        <v>587498</v>
      </c>
      <c r="AO36" s="190">
        <f>ROUND(AO93*Содержание!$H$8*(1+$H$14)*(1-$H$15)*(1-$H$16),0)</f>
        <v>590023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50">
        <v>3875</v>
      </c>
      <c r="B37" s="190">
        <f>ROUND(B94*Содержание!$H$8*(1+$H$14)*(1-$H$15)*(1-$H$16),0)</f>
        <v>192939</v>
      </c>
      <c r="C37" s="190">
        <f>ROUND(C94*Содержание!$H$8*(1+$H$14)*(1-$H$15)*(1-$H$16),0)</f>
        <v>204045</v>
      </c>
      <c r="D37" s="190">
        <f>ROUND(D94*Содержание!$H$8*(1+$H$14)*(1-$H$15)*(1-$H$16),0)</f>
        <v>213535</v>
      </c>
      <c r="E37" s="190">
        <f>ROUND(E94*Содержание!$H$8*(1+$H$14)*(1-$H$15)*(1-$H$16),0)</f>
        <v>224944</v>
      </c>
      <c r="F37" s="190">
        <f>ROUND(F94*Содержание!$H$8*(1+$H$14)*(1-$H$15)*(1-$H$16),0)</f>
        <v>234839</v>
      </c>
      <c r="G37" s="190">
        <f>ROUND(G94*Содержание!$H$8*(1+$H$14)*(1-$H$15)*(1-$H$16),0)</f>
        <v>245741</v>
      </c>
      <c r="H37" s="190">
        <f>ROUND(H94*Содержание!$H$8*(1+$H$14)*(1-$H$15)*(1-$H$16),0)</f>
        <v>249982</v>
      </c>
      <c r="I37" s="190">
        <f>ROUND(I94*Содержание!$H$8*(1+$H$14)*(1-$H$15)*(1-$H$16),0)</f>
        <v>267550</v>
      </c>
      <c r="J37" s="190">
        <f>ROUND(J94*Содержание!$H$8*(1+$H$14)*(1-$H$15)*(1-$H$16),0)</f>
        <v>274214</v>
      </c>
      <c r="K37" s="190">
        <f>ROUND(K94*Содержание!$H$8*(1+$H$14)*(1-$H$15)*(1-$H$16),0)</f>
        <v>280272</v>
      </c>
      <c r="L37" s="190">
        <f>ROUND(L94*Содержание!$H$8*(1+$H$14)*(1-$H$15)*(1-$H$16),0)</f>
        <v>286935</v>
      </c>
      <c r="M37" s="190">
        <f>ROUND(M94*Содержание!$H$8*(1+$H$14)*(1-$H$15)*(1-$H$16),0)</f>
        <v>302990</v>
      </c>
      <c r="N37" s="190">
        <f>ROUND(N94*Содержание!$H$8*(1+$H$14)*(1-$H$15)*(1-$H$16),0)</f>
        <v>313386</v>
      </c>
      <c r="O37" s="190">
        <f>ROUND(O94*Содержание!$H$8*(1+$H$14)*(1-$H$15)*(1-$H$16),0)</f>
        <v>322777</v>
      </c>
      <c r="P37" s="190">
        <f>ROUND(P94*Содержание!$H$8*(1+$H$14)*(1-$H$15)*(1-$H$16),0)</f>
        <v>328127</v>
      </c>
      <c r="Q37" s="190">
        <f>ROUND(Q94*Содержание!$H$8*(1+$H$14)*(1-$H$15)*(1-$H$16),0)</f>
        <v>347109</v>
      </c>
      <c r="R37" s="190">
        <f>ROUND(R94*Содержание!$H$8*(1+$H$14)*(1-$H$15)*(1-$H$16),0)</f>
        <v>357710</v>
      </c>
      <c r="S37" s="190">
        <f>ROUND(S94*Содержание!$H$8*(1+$H$14)*(1-$H$15)*(1-$H$16),0)</f>
        <v>364171</v>
      </c>
      <c r="T37" s="190">
        <f>ROUND(T94*Содержание!$H$8*(1+$H$14)*(1-$H$15)*(1-$H$16),0)</f>
        <v>369625</v>
      </c>
      <c r="U37" s="190">
        <f>ROUND(U94*Содержание!$H$8*(1+$H$14)*(1-$H$15)*(1-$H$16),0)</f>
        <v>383254</v>
      </c>
      <c r="V37" s="190">
        <f>ROUND(V94*Содержание!$H$8*(1+$H$14)*(1-$H$15)*(1-$H$16),0)</f>
        <v>392542</v>
      </c>
      <c r="W37" s="190">
        <f>ROUND(W94*Содержание!$H$8*(1+$H$14)*(1-$H$15)*(1-$H$16),0)</f>
        <v>401224</v>
      </c>
      <c r="X37" s="190">
        <f>ROUND(X94*Содержание!$H$8*(1+$H$14)*(1-$H$15)*(1-$H$16),0)</f>
        <v>414855</v>
      </c>
      <c r="Y37" s="190">
        <f>ROUND(Y94*Содержание!$H$8*(1+$H$14)*(1-$H$15)*(1-$H$16),0)</f>
        <v>428383</v>
      </c>
      <c r="Z37" s="190">
        <f>ROUND(Z94*Содержание!$H$8*(1+$H$14)*(1-$H$15)*(1-$H$16),0)</f>
        <v>433129</v>
      </c>
      <c r="AA37" s="190">
        <f>ROUND(AA94*Содержание!$H$8*(1+$H$14)*(1-$H$15)*(1-$H$16),0)</f>
        <v>437065</v>
      </c>
      <c r="AB37" s="190">
        <f>ROUND(AB94*Содержание!$H$8*(1+$H$14)*(1-$H$15)*(1-$H$16),0)</f>
        <v>443932</v>
      </c>
      <c r="AC37" s="190">
        <f>ROUND(AC94*Содержание!$H$8*(1+$H$14)*(1-$H$15)*(1-$H$16),0)</f>
        <v>451201</v>
      </c>
      <c r="AD37" s="190">
        <f>ROUND(AD94*Содержание!$H$8*(1+$H$14)*(1-$H$15)*(1-$H$16),0)</f>
        <v>458570</v>
      </c>
      <c r="AE37" s="190">
        <f>ROUND(AE94*Содержание!$H$8*(1+$H$14)*(1-$H$15)*(1-$H$16),0)</f>
        <v>466043</v>
      </c>
      <c r="AF37" s="190">
        <f>ROUND(AF94*Содержание!$H$8*(1+$H$14)*(1-$H$15)*(1-$H$16),0)</f>
        <v>518239</v>
      </c>
      <c r="AG37" s="190">
        <f>ROUND(AG94*Содержание!$H$8*(1+$H$14)*(1-$H$15)*(1-$H$16),0)</f>
        <v>523389</v>
      </c>
      <c r="AH37" s="190">
        <f>ROUND(AH94*Содержание!$H$8*(1+$H$14)*(1-$H$15)*(1-$H$16),0)</f>
        <v>559937</v>
      </c>
      <c r="AI37" s="190">
        <f>ROUND(AI94*Содержание!$H$8*(1+$H$14)*(1-$H$15)*(1-$H$16),0)</f>
        <v>565692</v>
      </c>
      <c r="AJ37" s="190">
        <f>ROUND(AJ94*Содержание!$H$8*(1+$H$14)*(1-$H$15)*(1-$H$16),0)</f>
        <v>585482</v>
      </c>
      <c r="AK37" s="190">
        <f>ROUND(AK94*Содержание!$H$8*(1+$H$14)*(1-$H$15)*(1-$H$16),0)</f>
        <v>591134</v>
      </c>
      <c r="AL37" s="190">
        <f>ROUND(AL94*Содержание!$H$8*(1+$H$14)*(1-$H$15)*(1-$H$16),0)</f>
        <v>607087</v>
      </c>
      <c r="AM37" s="190">
        <f>ROUND(AM94*Содержание!$H$8*(1+$H$14)*(1-$H$15)*(1-$H$16),0)</f>
        <v>621322</v>
      </c>
      <c r="AN37" s="190">
        <f>ROUND(AN94*Содержание!$H$8*(1+$H$14)*(1-$H$15)*(1-$H$16),0)</f>
        <v>622331</v>
      </c>
      <c r="AO37" s="190">
        <f>ROUND(AO94*Содержание!$H$8*(1+$H$14)*(1-$H$15)*(1-$H$16),0)</f>
        <v>622938</v>
      </c>
      <c r="AP37" s="77"/>
      <c r="AQ37" s="119" t="s">
        <v>660</v>
      </c>
      <c r="AR37" s="13"/>
      <c r="AS37" s="103"/>
      <c r="AT37" s="103"/>
      <c r="AU37" s="103"/>
      <c r="AV37" s="119" t="s">
        <v>661</v>
      </c>
      <c r="AW37" s="103"/>
      <c r="AX37" s="103"/>
      <c r="AY37" s="103"/>
      <c r="AZ37" s="103"/>
    </row>
    <row r="38" spans="1:52">
      <c r="A38" s="50">
        <v>4000</v>
      </c>
      <c r="B38" s="190">
        <f>ROUND(B95*Содержание!$H$8*(1+$H$14)*(1-$H$15)*(1-$H$16),0)</f>
        <v>197784</v>
      </c>
      <c r="C38" s="190">
        <f>ROUND(C95*Содержание!$H$8*(1+$H$14)*(1-$H$15)*(1-$H$16),0)</f>
        <v>214849</v>
      </c>
      <c r="D38" s="190">
        <f>ROUND(D95*Содержание!$H$8*(1+$H$14)*(1-$H$15)*(1-$H$16),0)</f>
        <v>221006</v>
      </c>
      <c r="E38" s="190">
        <f>ROUND(E95*Содержание!$H$8*(1+$H$14)*(1-$H$15)*(1-$H$16),0)</f>
        <v>232821</v>
      </c>
      <c r="F38" s="190">
        <f>ROUND(F95*Содержание!$H$8*(1+$H$14)*(1-$H$15)*(1-$H$16),0)</f>
        <v>239987</v>
      </c>
      <c r="G38" s="190">
        <f>ROUND(G95*Содержание!$H$8*(1+$H$14)*(1-$H$15)*(1-$H$16),0)</f>
        <v>253719</v>
      </c>
      <c r="H38" s="190">
        <f>ROUND(H95*Содержание!$H$8*(1+$H$14)*(1-$H$15)*(1-$H$16),0)</f>
        <v>258361</v>
      </c>
      <c r="I38" s="190">
        <f>ROUND(I95*Содержание!$H$8*(1+$H$14)*(1-$H$15)*(1-$H$16),0)</f>
        <v>270882</v>
      </c>
      <c r="J38" s="190">
        <f>ROUND(J95*Содержание!$H$8*(1+$H$14)*(1-$H$15)*(1-$H$16),0)</f>
        <v>285522</v>
      </c>
      <c r="K38" s="190">
        <f>ROUND(K95*Содержание!$H$8*(1+$H$14)*(1-$H$15)*(1-$H$16),0)</f>
        <v>291782</v>
      </c>
      <c r="L38" s="190">
        <f>ROUND(L95*Содержание!$H$8*(1+$H$14)*(1-$H$15)*(1-$H$16),0)</f>
        <v>297536</v>
      </c>
      <c r="M38" s="190">
        <f>ROUND(M95*Содержание!$H$8*(1+$H$14)*(1-$H$15)*(1-$H$16),0)</f>
        <v>312477</v>
      </c>
      <c r="N38" s="190">
        <f>ROUND(N95*Содержание!$H$8*(1+$H$14)*(1-$H$15)*(1-$H$16),0)</f>
        <v>322271</v>
      </c>
      <c r="O38" s="190">
        <f>ROUND(O95*Содержание!$H$8*(1+$H$14)*(1-$H$15)*(1-$H$16),0)</f>
        <v>340547</v>
      </c>
      <c r="P38" s="190">
        <f>ROUND(P95*Содержание!$H$8*(1+$H$14)*(1-$H$15)*(1-$H$16),0)</f>
        <v>346100</v>
      </c>
      <c r="Q38" s="190">
        <f>ROUND(Q95*Содержание!$H$8*(1+$H$14)*(1-$H$15)*(1-$H$16),0)</f>
        <v>351956</v>
      </c>
      <c r="R38" s="190">
        <f>ROUND(R95*Содержание!$H$8*(1+$H$14)*(1-$H$15)*(1-$H$16),0)</f>
        <v>370330</v>
      </c>
      <c r="S38" s="190">
        <f>ROUND(S95*Содержание!$H$8*(1+$H$14)*(1-$H$15)*(1-$H$16),0)</f>
        <v>376488</v>
      </c>
      <c r="T38" s="190">
        <f>ROUND(T95*Содержание!$H$8*(1+$H$14)*(1-$H$15)*(1-$H$16),0)</f>
        <v>382244</v>
      </c>
      <c r="U38" s="190">
        <f>ROUND(U95*Содержание!$H$8*(1+$H$14)*(1-$H$15)*(1-$H$16),0)</f>
        <v>399911</v>
      </c>
      <c r="V38" s="190">
        <f>ROUND(V95*Содержание!$H$8*(1+$H$14)*(1-$H$15)*(1-$H$16),0)</f>
        <v>405465</v>
      </c>
      <c r="W38" s="190">
        <f>ROUND(W95*Содержание!$H$8*(1+$H$14)*(1-$H$15)*(1-$H$16),0)</f>
        <v>422225</v>
      </c>
      <c r="X38" s="190">
        <f>ROUND(X95*Содержание!$H$8*(1+$H$14)*(1-$H$15)*(1-$H$16),0)</f>
        <v>428182</v>
      </c>
      <c r="Y38" s="190">
        <f>ROUND(Y95*Содержание!$H$8*(1+$H$14)*(1-$H$15)*(1-$H$16),0)</f>
        <v>434442</v>
      </c>
      <c r="Z38" s="190">
        <f>ROUND(Z95*Содержание!$H$8*(1+$H$14)*(1-$H$15)*(1-$H$16),0)</f>
        <v>435652</v>
      </c>
      <c r="AA38" s="190">
        <f>ROUND(AA95*Содержание!$H$8*(1+$H$14)*(1-$H$15)*(1-$H$16),0)</f>
        <v>437270</v>
      </c>
      <c r="AB38" s="190">
        <f>ROUND(AB95*Содержание!$H$8*(1+$H$14)*(1-$H$15)*(1-$H$16),0)</f>
        <v>453825</v>
      </c>
      <c r="AC38" s="190">
        <f>ROUND(AC95*Содержание!$H$8*(1+$H$14)*(1-$H$15)*(1-$H$16),0)</f>
        <v>456653</v>
      </c>
      <c r="AD38" s="190">
        <f>ROUND(AD95*Содержание!$H$8*(1+$H$14)*(1-$H$15)*(1-$H$16),0)</f>
        <v>459176</v>
      </c>
      <c r="AE38" s="190">
        <f>ROUND(AE95*Содержание!$H$8*(1+$H$14)*(1-$H$15)*(1-$H$16),0)</f>
        <v>507641</v>
      </c>
      <c r="AF38" s="190">
        <f>ROUND(AF95*Содержание!$H$8*(1+$H$14)*(1-$H$15)*(1-$H$16),0)</f>
        <v>521976</v>
      </c>
      <c r="AG38" s="190">
        <f>ROUND(AG95*Содержание!$H$8*(1+$H$14)*(1-$H$15)*(1-$H$16),0)</f>
        <v>527126</v>
      </c>
      <c r="AH38" s="190">
        <f>ROUND(AH95*Содержание!$H$8*(1+$H$14)*(1-$H$15)*(1-$H$16),0)</f>
        <v>559937</v>
      </c>
      <c r="AI38" s="190">
        <f>ROUND(AI95*Содержание!$H$8*(1+$H$14)*(1-$H$15)*(1-$H$16),0)</f>
        <v>572355</v>
      </c>
      <c r="AJ38" s="190">
        <f>ROUND(AJ95*Содержание!$H$8*(1+$H$14)*(1-$H$15)*(1-$H$16),0)</f>
        <v>585482</v>
      </c>
      <c r="AK38" s="190">
        <f>ROUND(AK95*Содержание!$H$8*(1+$H$14)*(1-$H$15)*(1-$H$16),0)</f>
        <v>595072</v>
      </c>
      <c r="AL38" s="190">
        <f>ROUND(AL95*Содержание!$H$8*(1+$H$14)*(1-$H$15)*(1-$H$16),0)</f>
        <v>607491</v>
      </c>
      <c r="AM38" s="190">
        <f>ROUND(AM95*Содержание!$H$8*(1+$H$14)*(1-$H$15)*(1-$H$16),0)</f>
        <v>621424</v>
      </c>
      <c r="AN38" s="190">
        <f>ROUND(AN95*Содержание!$H$8*(1+$H$14)*(1-$H$15)*(1-$H$16),0)</f>
        <v>622535</v>
      </c>
      <c r="AO38" s="190">
        <f>ROUND(AO95*Содержание!$H$8*(1+$H$14)*(1-$H$15)*(1-$H$16),0)</f>
        <v>623846</v>
      </c>
      <c r="AP38" s="77"/>
      <c r="AQ38" s="119" t="s">
        <v>289</v>
      </c>
      <c r="AR38" s="13"/>
      <c r="AS38" s="103"/>
      <c r="AT38" s="103"/>
      <c r="AU38" s="103"/>
      <c r="AV38" s="119" t="s">
        <v>291</v>
      </c>
      <c r="AW38" s="103"/>
      <c r="AX38" s="103"/>
      <c r="AY38" s="103"/>
      <c r="AZ38" s="103"/>
    </row>
    <row r="39" spans="1:52">
      <c r="A39" s="50">
        <v>4125</v>
      </c>
      <c r="B39" s="190">
        <f>ROUND(B96*Содержание!$H$8*(1+$H$14)*(1-$H$15)*(1-$H$16),0)</f>
        <v>206066</v>
      </c>
      <c r="C39" s="190">
        <f>ROUND(C96*Содержание!$H$8*(1+$H$14)*(1-$H$15)*(1-$H$16),0)</f>
        <v>217978</v>
      </c>
      <c r="D39" s="190">
        <f>ROUND(D96*Содержание!$H$8*(1+$H$14)*(1-$H$15)*(1-$H$16),0)</f>
        <v>223430</v>
      </c>
      <c r="E39" s="190">
        <f>ROUND(E96*Содержание!$H$8*(1+$H$14)*(1-$H$15)*(1-$H$16),0)</f>
        <v>235949</v>
      </c>
      <c r="F39" s="190">
        <f>ROUND(F96*Содержание!$H$8*(1+$H$14)*(1-$H$15)*(1-$H$16),0)</f>
        <v>246046</v>
      </c>
      <c r="G39" s="190">
        <f>ROUND(G96*Содержание!$H$8*(1+$H$14)*(1-$H$15)*(1-$H$16),0)</f>
        <v>263411</v>
      </c>
      <c r="H39" s="190">
        <f>ROUND(H96*Содержание!$H$8*(1+$H$14)*(1-$H$15)*(1-$H$16),0)</f>
        <v>269168</v>
      </c>
      <c r="I39" s="190">
        <f>ROUND(I96*Содержание!$H$8*(1+$H$14)*(1-$H$15)*(1-$H$16),0)</f>
        <v>283098</v>
      </c>
      <c r="J39" s="190">
        <f>ROUND(J96*Содержание!$H$8*(1+$H$14)*(1-$H$15)*(1-$H$16),0)</f>
        <v>297637</v>
      </c>
      <c r="K39" s="190">
        <f>ROUND(K96*Содержание!$H$8*(1+$H$14)*(1-$H$15)*(1-$H$16),0)</f>
        <v>302685</v>
      </c>
      <c r="L39" s="190">
        <f>ROUND(L96*Содержание!$H$8*(1+$H$14)*(1-$H$15)*(1-$H$16),0)</f>
        <v>308440</v>
      </c>
      <c r="M39" s="190">
        <f>ROUND(M96*Содержание!$H$8*(1+$H$14)*(1-$H$15)*(1-$H$16),0)</f>
        <v>324192</v>
      </c>
      <c r="N39" s="190">
        <f>ROUND(N96*Содержание!$H$8*(1+$H$14)*(1-$H$15)*(1-$H$16),0)</f>
        <v>332470</v>
      </c>
      <c r="O39" s="190">
        <f>ROUND(O96*Содержание!$H$8*(1+$H$14)*(1-$H$15)*(1-$H$16),0)</f>
        <v>343676</v>
      </c>
      <c r="P39" s="190">
        <f>ROUND(P96*Содержание!$H$8*(1+$H$14)*(1-$H$15)*(1-$H$16),0)</f>
        <v>357811</v>
      </c>
      <c r="Q39" s="190">
        <f>ROUND(Q96*Содержание!$H$8*(1+$H$14)*(1-$H$15)*(1-$H$16),0)</f>
        <v>364981</v>
      </c>
      <c r="R39" s="190">
        <f>ROUND(R96*Содержание!$H$8*(1+$H$14)*(1-$H$15)*(1-$H$16),0)</f>
        <v>385070</v>
      </c>
      <c r="S39" s="190">
        <f>ROUND(S96*Содержание!$H$8*(1+$H$14)*(1-$H$15)*(1-$H$16),0)</f>
        <v>391734</v>
      </c>
      <c r="T39" s="190">
        <f>ROUND(T96*Содержание!$H$8*(1+$H$14)*(1-$H$15)*(1-$H$16),0)</f>
        <v>397288</v>
      </c>
      <c r="U39" s="190">
        <f>ROUND(U96*Содержание!$H$8*(1+$H$14)*(1-$H$15)*(1-$H$16),0)</f>
        <v>413947</v>
      </c>
      <c r="V39" s="190">
        <f>ROUND(V96*Содержание!$H$8*(1+$H$14)*(1-$H$15)*(1-$H$16),0)</f>
        <v>419600</v>
      </c>
      <c r="W39" s="190">
        <f>ROUND(W96*Содержание!$H$8*(1+$H$14)*(1-$H$15)*(1-$H$16),0)</f>
        <v>428484</v>
      </c>
      <c r="X39" s="190">
        <f>ROUND(X96*Содержание!$H$8*(1+$H$14)*(1-$H$15)*(1-$H$16),0)</f>
        <v>443528</v>
      </c>
      <c r="Y39" s="190">
        <f>ROUND(Y96*Содержание!$H$8*(1+$H$14)*(1-$H$15)*(1-$H$16),0)</f>
        <v>449383</v>
      </c>
      <c r="Z39" s="190">
        <f>ROUND(Z96*Содержание!$H$8*(1+$H$14)*(1-$H$15)*(1-$H$16),0)</f>
        <v>450595</v>
      </c>
      <c r="AA39" s="190">
        <f>ROUND(AA96*Содержание!$H$8*(1+$H$14)*(1-$H$15)*(1-$H$16),0)</f>
        <v>452615</v>
      </c>
      <c r="AB39" s="190">
        <f>ROUND(AB96*Содержание!$H$8*(1+$H$14)*(1-$H$15)*(1-$H$16),0)</f>
        <v>454028</v>
      </c>
      <c r="AC39" s="190">
        <f>ROUND(AC96*Содержание!$H$8*(1+$H$14)*(1-$H$15)*(1-$H$16),0)</f>
        <v>460893</v>
      </c>
      <c r="AD39" s="190">
        <f>ROUND(AD96*Содержание!$H$8*(1+$H$14)*(1-$H$15)*(1-$H$16),0)</f>
        <v>498048</v>
      </c>
      <c r="AE39" s="190">
        <f>ROUND(AE96*Содержание!$H$8*(1+$H$14)*(1-$H$15)*(1-$H$16),0)</f>
        <v>523087</v>
      </c>
      <c r="AF39" s="190">
        <f>ROUND(AF96*Содержание!$H$8*(1+$H$14)*(1-$H$15)*(1-$H$16),0)</f>
        <v>527931</v>
      </c>
      <c r="AG39" s="190">
        <f>ROUND(AG96*Содержание!$H$8*(1+$H$14)*(1-$H$15)*(1-$H$16),0)</f>
        <v>533182</v>
      </c>
      <c r="AH39" s="190">
        <f>ROUND(AH96*Содержание!$H$8*(1+$H$14)*(1-$H$15)*(1-$H$16),0)</f>
        <v>573667</v>
      </c>
      <c r="AI39" s="190">
        <f>ROUND(AI96*Содержание!$H$8*(1+$H$14)*(1-$H$15)*(1-$H$16),0)</f>
        <v>574780</v>
      </c>
      <c r="AJ39" s="190">
        <f>ROUND(AJ96*Содержание!$H$8*(1+$H$14)*(1-$H$15)*(1-$H$16),0)</f>
        <v>585985</v>
      </c>
      <c r="AK39" s="190">
        <f>ROUND(AK96*Содержание!$H$8*(1+$H$14)*(1-$H$15)*(1-$H$16),0)</f>
        <v>602342</v>
      </c>
      <c r="AL39" s="190">
        <f>ROUND(AL96*Содержание!$H$8*(1+$H$14)*(1-$H$15)*(1-$H$16),0)</f>
        <v>608098</v>
      </c>
      <c r="AM39" s="190">
        <f>ROUND(AM96*Содержание!$H$8*(1+$H$14)*(1-$H$15)*(1-$H$16),0)</f>
        <v>621827</v>
      </c>
      <c r="AN39" s="190">
        <f>ROUND(AN96*Содержание!$H$8*(1+$H$14)*(1-$H$15)*(1-$H$16),0)</f>
        <v>622737</v>
      </c>
      <c r="AO39" s="190">
        <f>ROUND(AO96*Содержание!$H$8*(1+$H$14)*(1-$H$15)*(1-$H$16),0)</f>
        <v>652217</v>
      </c>
      <c r="AP39" s="77"/>
      <c r="AQ39" s="13"/>
      <c r="AR39" s="13"/>
      <c r="AS39" s="103"/>
      <c r="AT39" s="103"/>
      <c r="AU39" s="103"/>
      <c r="AV39" s="103"/>
      <c r="AW39" s="103"/>
      <c r="AX39" s="103"/>
      <c r="AY39" s="103"/>
      <c r="AZ39" s="103"/>
    </row>
    <row r="40" spans="1:52">
      <c r="A40" s="50">
        <v>4250</v>
      </c>
      <c r="B40" s="190">
        <f>ROUND(B97*Содержание!$H$8*(1+$H$14)*(1-$H$15)*(1-$H$16),0)</f>
        <v>210306</v>
      </c>
      <c r="C40" s="190">
        <f>ROUND(C97*Содержание!$H$8*(1+$H$14)*(1-$H$15)*(1-$H$16),0)</f>
        <v>221107</v>
      </c>
      <c r="D40" s="190">
        <f>ROUND(D97*Содержание!$H$8*(1+$H$14)*(1-$H$15)*(1-$H$16),0)</f>
        <v>225954</v>
      </c>
      <c r="E40" s="190">
        <f>ROUND(E97*Содержание!$H$8*(1+$H$14)*(1-$H$15)*(1-$H$16),0)</f>
        <v>245441</v>
      </c>
      <c r="F40" s="190">
        <f>ROUND(F97*Содержание!$H$8*(1+$H$14)*(1-$H$15)*(1-$H$16),0)</f>
        <v>256443</v>
      </c>
      <c r="G40" s="190">
        <f>ROUND(G97*Содержание!$H$8*(1+$H$14)*(1-$H$15)*(1-$H$16),0)</f>
        <v>260786</v>
      </c>
      <c r="H40" s="190">
        <f>ROUND(H97*Содержание!$H$8*(1+$H$14)*(1-$H$15)*(1-$H$16),0)</f>
        <v>272093</v>
      </c>
      <c r="I40" s="190">
        <f>ROUND(I97*Содержание!$H$8*(1+$H$14)*(1-$H$15)*(1-$H$16),0)</f>
        <v>286027</v>
      </c>
      <c r="J40" s="190">
        <f>ROUND(J97*Содержание!$H$8*(1+$H$14)*(1-$H$15)*(1-$H$16),0)</f>
        <v>300970</v>
      </c>
      <c r="K40" s="190">
        <f>ROUND(K97*Содержание!$H$8*(1+$H$14)*(1-$H$15)*(1-$H$16),0)</f>
        <v>306320</v>
      </c>
      <c r="L40" s="190">
        <f>ROUND(L97*Содержание!$H$8*(1+$H$14)*(1-$H$15)*(1-$H$16),0)</f>
        <v>312377</v>
      </c>
      <c r="M40" s="190">
        <f>ROUND(M97*Содержание!$H$8*(1+$H$14)*(1-$H$15)*(1-$H$16),0)</f>
        <v>327725</v>
      </c>
      <c r="N40" s="190">
        <f>ROUND(N97*Содержание!$H$8*(1+$H$14)*(1-$H$15)*(1-$H$16),0)</f>
        <v>336608</v>
      </c>
      <c r="O40" s="190">
        <f>ROUND(O97*Содержание!$H$8*(1+$H$14)*(1-$H$15)*(1-$H$16),0)</f>
        <v>353873</v>
      </c>
      <c r="P40" s="190">
        <f>ROUND(P97*Содержание!$H$8*(1+$H$14)*(1-$H$15)*(1-$H$16),0)</f>
        <v>361244</v>
      </c>
      <c r="Q40" s="190">
        <f>ROUND(Q97*Содержание!$H$8*(1+$H$14)*(1-$H$15)*(1-$H$16),0)</f>
        <v>367907</v>
      </c>
      <c r="R40" s="190">
        <f>ROUND(R97*Содержание!$H$8*(1+$H$14)*(1-$H$15)*(1-$H$16),0)</f>
        <v>388200</v>
      </c>
      <c r="S40" s="190">
        <f>ROUND(S97*Содержание!$H$8*(1+$H$14)*(1-$H$15)*(1-$H$16),0)</f>
        <v>394864</v>
      </c>
      <c r="T40" s="190">
        <f>ROUND(T97*Содержание!$H$8*(1+$H$14)*(1-$H$15)*(1-$H$16),0)</f>
        <v>400821</v>
      </c>
      <c r="U40" s="190">
        <f>ROUND(U97*Содержание!$H$8*(1+$H$14)*(1-$H$15)*(1-$H$16),0)</f>
        <v>419600</v>
      </c>
      <c r="V40" s="190">
        <f>ROUND(V97*Содержание!$H$8*(1+$H$14)*(1-$H$15)*(1-$H$16),0)</f>
        <v>424649</v>
      </c>
      <c r="W40" s="190">
        <f>ROUND(W97*Содержание!$H$8*(1+$H$14)*(1-$H$15)*(1-$H$16),0)</f>
        <v>442619</v>
      </c>
      <c r="X40" s="190">
        <f>ROUND(X97*Содержание!$H$8*(1+$H$14)*(1-$H$15)*(1-$H$16),0)</f>
        <v>448374</v>
      </c>
      <c r="Y40" s="190">
        <f>ROUND(Y97*Содержание!$H$8*(1+$H$14)*(1-$H$15)*(1-$H$16),0)</f>
        <v>454635</v>
      </c>
      <c r="Z40" s="190">
        <f>ROUND(Z97*Содержание!$H$8*(1+$H$14)*(1-$H$15)*(1-$H$16),0)</f>
        <v>456653</v>
      </c>
      <c r="AA40" s="190">
        <f>ROUND(AA97*Содержание!$H$8*(1+$H$14)*(1-$H$15)*(1-$H$16),0)</f>
        <v>458673</v>
      </c>
      <c r="AB40" s="190">
        <f>ROUND(AB97*Содержание!$H$8*(1+$H$14)*(1-$H$15)*(1-$H$16),0)</f>
        <v>463519</v>
      </c>
      <c r="AC40" s="190">
        <f>ROUND(AC97*Содержание!$H$8*(1+$H$14)*(1-$H$15)*(1-$H$16),0)</f>
        <v>499562</v>
      </c>
      <c r="AD40" s="190">
        <f>ROUND(AD97*Содержание!$H$8*(1+$H$14)*(1-$H$15)*(1-$H$16),0)</f>
        <v>523389</v>
      </c>
      <c r="AE40" s="190">
        <f>ROUND(AE97*Содержание!$H$8*(1+$H$14)*(1-$H$15)*(1-$H$16),0)</f>
        <v>530356</v>
      </c>
      <c r="AF40" s="190">
        <f>ROUND(AF97*Содержание!$H$8*(1+$H$14)*(1-$H$15)*(1-$H$16),0)</f>
        <v>557211</v>
      </c>
      <c r="AG40" s="190">
        <f>ROUND(AG97*Содержание!$H$8*(1+$H$14)*(1-$H$15)*(1-$H$16),0)</f>
        <v>562561</v>
      </c>
      <c r="AH40" s="190">
        <f>ROUND(AH97*Содержание!$H$8*(1+$H$14)*(1-$H$15)*(1-$H$16),0)</f>
        <v>574577</v>
      </c>
      <c r="AI40" s="190">
        <f>ROUND(AI97*Содержание!$H$8*(1+$H$14)*(1-$H$15)*(1-$H$16),0)</f>
        <v>586794</v>
      </c>
      <c r="AJ40" s="190">
        <f>ROUND(AJ97*Содержание!$H$8*(1+$H$14)*(1-$H$15)*(1-$H$16),0)</f>
        <v>592952</v>
      </c>
      <c r="AK40" s="190">
        <f>ROUND(AK97*Содержание!$H$8*(1+$H$14)*(1-$H$15)*(1-$H$16),0)</f>
        <v>609410</v>
      </c>
      <c r="AL40" s="190">
        <f>ROUND(AL97*Содержание!$H$8*(1+$H$14)*(1-$H$15)*(1-$H$16),0)</f>
        <v>617184</v>
      </c>
      <c r="AM40" s="190">
        <f>ROUND(AM97*Содержание!$H$8*(1+$H$14)*(1-$H$15)*(1-$H$16),0)</f>
        <v>622535</v>
      </c>
      <c r="AN40" s="190">
        <f>ROUND(AN97*Содержание!$H$8*(1+$H$14)*(1-$H$15)*(1-$H$16),0)</f>
        <v>654437</v>
      </c>
      <c r="AO40" s="190">
        <f>ROUND(AO97*Содержание!$H$8*(1+$H$14)*(1-$H$15)*(1-$H$16),0)</f>
        <v>654843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50">
        <v>4375</v>
      </c>
      <c r="B41" s="190">
        <f>ROUND(B98*Содержание!$H$8*(1+$H$14)*(1-$H$15)*(1-$H$16),0)</f>
        <v>215454</v>
      </c>
      <c r="C41" s="190">
        <f>ROUND(C98*Содержание!$H$8*(1+$H$14)*(1-$H$15)*(1-$H$16),0)</f>
        <v>223430</v>
      </c>
      <c r="D41" s="190">
        <f>ROUND(D98*Содержание!$H$8*(1+$H$14)*(1-$H$15)*(1-$H$16),0)</f>
        <v>227872</v>
      </c>
      <c r="E41" s="190">
        <f>ROUND(E98*Содержание!$H$8*(1+$H$14)*(1-$H$15)*(1-$H$16),0)</f>
        <v>247156</v>
      </c>
      <c r="F41" s="190">
        <f>ROUND(F98*Содержание!$H$8*(1+$H$14)*(1-$H$15)*(1-$H$16),0)</f>
        <v>258261</v>
      </c>
      <c r="G41" s="190">
        <f>ROUND(G98*Содержание!$H$8*(1+$H$14)*(1-$H$15)*(1-$H$16),0)</f>
        <v>267953</v>
      </c>
      <c r="H41" s="190">
        <f>ROUND(H98*Содержание!$H$8*(1+$H$14)*(1-$H$15)*(1-$H$16),0)</f>
        <v>274516</v>
      </c>
      <c r="I41" s="190">
        <f>ROUND(I98*Содержание!$H$8*(1+$H$14)*(1-$H$15)*(1-$H$16),0)</f>
        <v>289561</v>
      </c>
      <c r="J41" s="190">
        <f>ROUND(J98*Содержание!$H$8*(1+$H$14)*(1-$H$15)*(1-$H$16),0)</f>
        <v>304299</v>
      </c>
      <c r="K41" s="190">
        <f>ROUND(K98*Содержание!$H$8*(1+$H$14)*(1-$H$15)*(1-$H$16),0)</f>
        <v>309650</v>
      </c>
      <c r="L41" s="190">
        <f>ROUND(L98*Содержание!$H$8*(1+$H$14)*(1-$H$15)*(1-$H$16),0)</f>
        <v>316315</v>
      </c>
      <c r="M41" s="190">
        <f>ROUND(M98*Содержание!$H$8*(1+$H$14)*(1-$H$15)*(1-$H$16),0)</f>
        <v>331965</v>
      </c>
      <c r="N41" s="190">
        <f>ROUND(N98*Содержание!$H$8*(1+$H$14)*(1-$H$15)*(1-$H$16),0)</f>
        <v>340748</v>
      </c>
      <c r="O41" s="190">
        <f>ROUND(O98*Содержание!$H$8*(1+$H$14)*(1-$H$15)*(1-$H$16),0)</f>
        <v>358518</v>
      </c>
      <c r="P41" s="190">
        <f>ROUND(P98*Содержание!$H$8*(1+$H$14)*(1-$H$15)*(1-$H$16),0)</f>
        <v>365684</v>
      </c>
      <c r="Q41" s="190">
        <f>ROUND(Q98*Содержание!$H$8*(1+$H$14)*(1-$H$15)*(1-$H$16),0)</f>
        <v>387191</v>
      </c>
      <c r="R41" s="190">
        <f>ROUND(R98*Содержание!$H$8*(1+$H$14)*(1-$H$15)*(1-$H$16),0)</f>
        <v>392238</v>
      </c>
      <c r="S41" s="190">
        <f>ROUND(S98*Содержание!$H$8*(1+$H$14)*(1-$H$15)*(1-$H$16),0)</f>
        <v>399710</v>
      </c>
      <c r="T41" s="190">
        <f>ROUND(T98*Содержание!$H$8*(1+$H$14)*(1-$H$15)*(1-$H$16),0)</f>
        <v>406071</v>
      </c>
      <c r="U41" s="190">
        <f>ROUND(U98*Содержание!$H$8*(1+$H$14)*(1-$H$15)*(1-$H$16),0)</f>
        <v>424445</v>
      </c>
      <c r="V41" s="190">
        <f>ROUND(V98*Содержание!$H$8*(1+$H$14)*(1-$H$15)*(1-$H$16),0)</f>
        <v>429998</v>
      </c>
      <c r="W41" s="190">
        <f>ROUND(W98*Содержание!$H$8*(1+$H$14)*(1-$H$15)*(1-$H$16),0)</f>
        <v>438277</v>
      </c>
      <c r="X41" s="190">
        <f>ROUND(X98*Содержание!$H$8*(1+$H$14)*(1-$H$15)*(1-$H$16),0)</f>
        <v>444538</v>
      </c>
      <c r="Y41" s="190">
        <f>ROUND(Y98*Содержание!$H$8*(1+$H$14)*(1-$H$15)*(1-$H$16),0)</f>
        <v>473715</v>
      </c>
      <c r="Z41" s="190">
        <f>ROUND(Z98*Содержание!$H$8*(1+$H$14)*(1-$H$15)*(1-$H$16),0)</f>
        <v>468869</v>
      </c>
      <c r="AA41" s="190">
        <f>ROUND(AA98*Содержание!$H$8*(1+$H$14)*(1-$H$15)*(1-$H$16),0)</f>
        <v>474524</v>
      </c>
      <c r="AB41" s="190">
        <f>ROUND(AB98*Содержание!$H$8*(1+$H$14)*(1-$H$15)*(1-$H$16),0)</f>
        <v>499866</v>
      </c>
      <c r="AC41" s="190">
        <f>ROUND(AC98*Содержание!$H$8*(1+$H$14)*(1-$H$15)*(1-$H$16),0)</f>
        <v>525911</v>
      </c>
      <c r="AD41" s="190">
        <f>ROUND(AD98*Содержание!$H$8*(1+$H$14)*(1-$H$15)*(1-$H$16),0)</f>
        <v>531567</v>
      </c>
      <c r="AE41" s="190">
        <f>ROUND(AE98*Содержание!$H$8*(1+$H$14)*(1-$H$15)*(1-$H$16),0)</f>
        <v>560442</v>
      </c>
      <c r="AF41" s="190">
        <f>ROUND(AF98*Содержание!$H$8*(1+$H$14)*(1-$H$15)*(1-$H$16),0)</f>
        <v>563874</v>
      </c>
      <c r="AG41" s="190">
        <f>ROUND(AG98*Содержание!$H$8*(1+$H$14)*(1-$H$15)*(1-$H$16),0)</f>
        <v>570840</v>
      </c>
      <c r="AH41" s="190">
        <f>ROUND(AH98*Содержание!$H$8*(1+$H$14)*(1-$H$15)*(1-$H$16),0)</f>
        <v>607491</v>
      </c>
      <c r="AI41" s="190">
        <f>ROUND(AI98*Содержание!$H$8*(1+$H$14)*(1-$H$15)*(1-$H$16),0)</f>
        <v>608197</v>
      </c>
      <c r="AJ41" s="190">
        <f>ROUND(AJ98*Содержание!$H$8*(1+$H$14)*(1-$H$15)*(1-$H$16),0)</f>
        <v>609410</v>
      </c>
      <c r="AK41" s="190">
        <f>ROUND(AK98*Содержание!$H$8*(1+$H$14)*(1-$H$15)*(1-$H$16),0)</f>
        <v>616678</v>
      </c>
      <c r="AL41" s="190">
        <f>ROUND(AL98*Содержание!$H$8*(1+$H$14)*(1-$H$15)*(1-$H$16),0)</f>
        <v>624148</v>
      </c>
      <c r="AM41" s="190">
        <f>ROUND(AM98*Содержание!$H$8*(1+$H$14)*(1-$H$15)*(1-$H$16),0)</f>
        <v>649491</v>
      </c>
      <c r="AN41" s="190">
        <f>ROUND(AN98*Содержание!$H$8*(1+$H$14)*(1-$H$15)*(1-$H$16),0)</f>
        <v>654640</v>
      </c>
      <c r="AO41" s="190">
        <f>ROUND(AO98*Содержание!$H$8*(1+$H$14)*(1-$H$15)*(1-$H$16),0)</f>
        <v>655649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50">
        <v>4500</v>
      </c>
      <c r="B42" s="190">
        <f>ROUND(B99*Содержание!$H$8*(1+$H$14)*(1-$H$15)*(1-$H$16),0)</f>
        <v>219795</v>
      </c>
      <c r="C42" s="190">
        <f>ROUND(C99*Содержание!$H$8*(1+$H$14)*(1-$H$15)*(1-$H$16),0)</f>
        <v>238574</v>
      </c>
      <c r="D42" s="190">
        <f>ROUND(D99*Содержание!$H$8*(1+$H$14)*(1-$H$15)*(1-$H$16),0)</f>
        <v>245035</v>
      </c>
      <c r="E42" s="190">
        <f>ROUND(E99*Содержание!$H$8*(1+$H$14)*(1-$H$15)*(1-$H$16),0)</f>
        <v>258666</v>
      </c>
      <c r="F42" s="190">
        <f>ROUND(F99*Содержание!$H$8*(1+$H$14)*(1-$H$15)*(1-$H$16),0)</f>
        <v>270882</v>
      </c>
      <c r="G42" s="190">
        <f>ROUND(G99*Содержание!$H$8*(1+$H$14)*(1-$H$15)*(1-$H$16),0)</f>
        <v>284310</v>
      </c>
      <c r="H42" s="190">
        <f>ROUND(H99*Содержание!$H$8*(1+$H$14)*(1-$H$15)*(1-$H$16),0)</f>
        <v>295516</v>
      </c>
      <c r="I42" s="190">
        <f>ROUND(I99*Содержание!$H$8*(1+$H$14)*(1-$H$15)*(1-$H$16),0)</f>
        <v>310561</v>
      </c>
      <c r="J42" s="190">
        <f>ROUND(J99*Содержание!$H$8*(1+$H$14)*(1-$H$15)*(1-$H$16),0)</f>
        <v>317526</v>
      </c>
      <c r="K42" s="190">
        <f>ROUND(K99*Содержание!$H$8*(1+$H$14)*(1-$H$15)*(1-$H$16),0)</f>
        <v>323888</v>
      </c>
      <c r="L42" s="190">
        <f>ROUND(L99*Содержание!$H$8*(1+$H$14)*(1-$H$15)*(1-$H$16),0)</f>
        <v>330551</v>
      </c>
      <c r="M42" s="190">
        <f>ROUND(M99*Содержание!$H$8*(1+$H$14)*(1-$H$15)*(1-$H$16),0)</f>
        <v>347412</v>
      </c>
      <c r="N42" s="190">
        <f>ROUND(N99*Содержание!$H$8*(1+$H$14)*(1-$H$15)*(1-$H$16),0)</f>
        <v>357508</v>
      </c>
      <c r="O42" s="190">
        <f>ROUND(O99*Содержание!$H$8*(1+$H$14)*(1-$H$15)*(1-$H$16),0)</f>
        <v>377498</v>
      </c>
      <c r="P42" s="190">
        <f>ROUND(P99*Содержание!$H$8*(1+$H$14)*(1-$H$15)*(1-$H$16),0)</f>
        <v>383657</v>
      </c>
      <c r="Q42" s="190">
        <f>ROUND(Q99*Содержание!$H$8*(1+$H$14)*(1-$H$15)*(1-$H$16),0)</f>
        <v>394359</v>
      </c>
      <c r="R42" s="190">
        <f>ROUND(R99*Содержание!$H$8*(1+$H$14)*(1-$H$15)*(1-$H$16),0)</f>
        <v>416166</v>
      </c>
      <c r="S42" s="190">
        <f>ROUND(S99*Содержание!$H$8*(1+$H$14)*(1-$H$15)*(1-$H$16),0)</f>
        <v>423739</v>
      </c>
      <c r="T42" s="190">
        <f>ROUND(T99*Содержание!$H$8*(1+$H$14)*(1-$H$15)*(1-$H$16),0)</f>
        <v>430502</v>
      </c>
      <c r="U42" s="190">
        <f>ROUND(U99*Содержание!$H$8*(1+$H$14)*(1-$H$15)*(1-$H$16),0)</f>
        <v>450695</v>
      </c>
      <c r="V42" s="190">
        <f>ROUND(V99*Содержание!$H$8*(1+$H$14)*(1-$H$15)*(1-$H$16),0)</f>
        <v>465942</v>
      </c>
      <c r="W42" s="190">
        <f>ROUND(W99*Содержание!$H$8*(1+$H$14)*(1-$H$15)*(1-$H$16),0)</f>
        <v>476441</v>
      </c>
      <c r="X42" s="190">
        <f>ROUND(X99*Содержание!$H$8*(1+$H$14)*(1-$H$15)*(1-$H$16),0)</f>
        <v>482601</v>
      </c>
      <c r="Y42" s="190">
        <f>ROUND(Y99*Содержание!$H$8*(1+$H$14)*(1-$H$15)*(1-$H$16),0)</f>
        <v>498754</v>
      </c>
      <c r="Z42" s="190">
        <f>ROUND(Z99*Содержание!$H$8*(1+$H$14)*(1-$H$15)*(1-$H$16),0)</f>
        <v>517533</v>
      </c>
      <c r="AA42" s="190">
        <f>ROUND(AA99*Содержание!$H$8*(1+$H$14)*(1-$H$15)*(1-$H$16),0)</f>
        <v>534596</v>
      </c>
      <c r="AB42" s="190">
        <f>ROUND(AB99*Содержание!$H$8*(1+$H$14)*(1-$H$15)*(1-$H$16),0)</f>
        <v>561754</v>
      </c>
      <c r="AC42" s="190">
        <f>ROUND(AC99*Содержание!$H$8*(1+$H$14)*(1-$H$15)*(1-$H$16),0)</f>
        <v>567308</v>
      </c>
      <c r="AD42" s="190">
        <f>ROUND(AD99*Содержание!$H$8*(1+$H$14)*(1-$H$15)*(1-$H$16),0)</f>
        <v>575486</v>
      </c>
      <c r="AE42" s="190">
        <f>ROUND(AE99*Содержание!$H$8*(1+$H$14)*(1-$H$15)*(1-$H$16),0)</f>
        <v>582452</v>
      </c>
      <c r="AF42" s="190">
        <f>ROUND(AF99*Содержание!$H$8*(1+$H$14)*(1-$H$15)*(1-$H$16),0)</f>
        <v>586189</v>
      </c>
      <c r="AG42" s="190">
        <f>ROUND(AG99*Содержание!$H$8*(1+$H$14)*(1-$H$15)*(1-$H$16),0)</f>
        <v>604158</v>
      </c>
      <c r="AH42" s="190">
        <f>ROUND(AH99*Содержание!$H$8*(1+$H$14)*(1-$H$15)*(1-$H$16),0)</f>
        <v>616983</v>
      </c>
      <c r="AI42" s="190">
        <f>ROUND(AI99*Содержание!$H$8*(1+$H$14)*(1-$H$15)*(1-$H$16),0)</f>
        <v>618395</v>
      </c>
      <c r="AJ42" s="190">
        <f>ROUND(AJ99*Содержание!$H$8*(1+$H$14)*(1-$H$15)*(1-$H$16),0)</f>
        <v>656458</v>
      </c>
      <c r="AK42" s="190">
        <f>ROUND(AK99*Содержание!$H$8*(1+$H$14)*(1-$H$15)*(1-$H$16),0)</f>
        <v>657466</v>
      </c>
      <c r="AL42" s="190">
        <f>ROUND(AL99*Содержание!$H$8*(1+$H$14)*(1-$H$15)*(1-$H$16),0)</f>
        <v>662414</v>
      </c>
      <c r="AM42" s="190">
        <f>ROUND(AM99*Содержание!$H$8*(1+$H$14)*(1-$H$15)*(1-$H$16),0)</f>
        <v>672612</v>
      </c>
      <c r="AN42" s="190">
        <f>ROUND(AN99*Содержание!$H$8*(1+$H$14)*(1-$H$15)*(1-$H$16),0)</f>
        <v>676751</v>
      </c>
      <c r="AO42" s="190">
        <f>ROUND(AO99*Содержание!$H$8*(1+$H$14)*(1-$H$15)*(1-$H$16),0)</f>
        <v>697043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50">
        <v>4625</v>
      </c>
      <c r="B43" s="190">
        <f>ROUND(B100*Содержание!$H$8*(1+$H$14)*(1-$H$15)*(1-$H$16),0)</f>
        <v>228276</v>
      </c>
      <c r="C43" s="190">
        <f>ROUND(C100*Содержание!$H$8*(1+$H$14)*(1-$H$15)*(1-$H$16),0)</f>
        <v>240897</v>
      </c>
      <c r="D43" s="190">
        <f>ROUND(D100*Содержание!$H$8*(1+$H$14)*(1-$H$15)*(1-$H$16),0)</f>
        <v>247761</v>
      </c>
      <c r="E43" s="190">
        <f>ROUND(E100*Содержание!$H$8*(1+$H$14)*(1-$H$15)*(1-$H$16),0)</f>
        <v>261795</v>
      </c>
      <c r="F43" s="190">
        <f>ROUND(F100*Содержание!$H$8*(1+$H$14)*(1-$H$15)*(1-$H$16),0)</f>
        <v>273407</v>
      </c>
      <c r="G43" s="190">
        <f>ROUND(G100*Содержание!$H$8*(1+$H$14)*(1-$H$15)*(1-$H$16),0)</f>
        <v>293095</v>
      </c>
      <c r="H43" s="190">
        <f>ROUND(H100*Содержание!$H$8*(1+$H$14)*(1-$H$15)*(1-$H$16),0)</f>
        <v>299555</v>
      </c>
      <c r="I43" s="190">
        <f>ROUND(I100*Содержание!$H$8*(1+$H$14)*(1-$H$15)*(1-$H$16),0)</f>
        <v>315405</v>
      </c>
      <c r="J43" s="190">
        <f>ROUND(J100*Содержание!$H$8*(1+$H$14)*(1-$H$15)*(1-$H$16),0)</f>
        <v>331358</v>
      </c>
      <c r="K43" s="190">
        <f>ROUND(K100*Содержание!$H$8*(1+$H$14)*(1-$H$15)*(1-$H$16),0)</f>
        <v>336911</v>
      </c>
      <c r="L43" s="190">
        <f>ROUND(L100*Содержание!$H$8*(1+$H$14)*(1-$H$15)*(1-$H$16),0)</f>
        <v>344686</v>
      </c>
      <c r="M43" s="190">
        <f>ROUND(M100*Содержание!$H$8*(1+$H$14)*(1-$H$15)*(1-$H$16),0)</f>
        <v>352661</v>
      </c>
      <c r="N43" s="190">
        <f>ROUND(N100*Содержание!$H$8*(1+$H$14)*(1-$H$15)*(1-$H$16),0)</f>
        <v>373764</v>
      </c>
      <c r="O43" s="190">
        <f>ROUND(O100*Содержание!$H$8*(1+$H$14)*(1-$H$15)*(1-$H$16),0)</f>
        <v>386079</v>
      </c>
      <c r="P43" s="190">
        <f>ROUND(P100*Содержание!$H$8*(1+$H$14)*(1-$H$15)*(1-$H$16),0)</f>
        <v>393349</v>
      </c>
      <c r="Q43" s="190">
        <f>ROUND(Q100*Содержание!$H$8*(1+$H$14)*(1-$H$15)*(1-$H$16),0)</f>
        <v>399811</v>
      </c>
      <c r="R43" s="190">
        <f>ROUND(R100*Содержание!$H$8*(1+$H$14)*(1-$H$15)*(1-$H$16),0)</f>
        <v>425859</v>
      </c>
      <c r="S43" s="190">
        <f>ROUND(S100*Содержание!$H$8*(1+$H$14)*(1-$H$15)*(1-$H$16),0)</f>
        <v>436865</v>
      </c>
      <c r="T43" s="190">
        <f>ROUND(T100*Содержание!$H$8*(1+$H$14)*(1-$H$15)*(1-$H$16),0)</f>
        <v>443528</v>
      </c>
      <c r="U43" s="190">
        <f>ROUND(U100*Содержание!$H$8*(1+$H$14)*(1-$H$15)*(1-$H$16),0)</f>
        <v>463013</v>
      </c>
      <c r="V43" s="190">
        <f>ROUND(V100*Содержание!$H$8*(1+$H$14)*(1-$H$15)*(1-$H$16),0)</f>
        <v>470081</v>
      </c>
      <c r="W43" s="190">
        <f>ROUND(W100*Содержание!$H$8*(1+$H$14)*(1-$H$15)*(1-$H$16),0)</f>
        <v>480884</v>
      </c>
      <c r="X43" s="190">
        <f>ROUND(X100*Содержание!$H$8*(1+$H$14)*(1-$H$15)*(1-$H$16),0)</f>
        <v>487547</v>
      </c>
      <c r="Y43" s="190">
        <f>ROUND(Y100*Содержание!$H$8*(1+$H$14)*(1-$H$15)*(1-$H$16),0)</f>
        <v>494412</v>
      </c>
      <c r="Z43" s="190">
        <f>ROUND(Z100*Содержание!$H$8*(1+$H$14)*(1-$H$15)*(1-$H$16),0)</f>
        <v>542370</v>
      </c>
      <c r="AA43" s="190">
        <f>ROUND(AA100*Содержание!$H$8*(1+$H$14)*(1-$H$15)*(1-$H$16),0)</f>
        <v>550951</v>
      </c>
      <c r="AB43" s="190">
        <f>ROUND(AB100*Содержание!$H$8*(1+$H$14)*(1-$H$15)*(1-$H$16),0)</f>
        <v>567914</v>
      </c>
      <c r="AC43" s="190">
        <f>ROUND(AC100*Содержание!$H$8*(1+$H$14)*(1-$H$15)*(1-$H$16),0)</f>
        <v>575687</v>
      </c>
      <c r="AD43" s="190">
        <f>ROUND(AD100*Содержание!$H$8*(1+$H$14)*(1-$H$15)*(1-$H$16),0)</f>
        <v>583160</v>
      </c>
      <c r="AE43" s="190">
        <f>ROUND(AE100*Содержание!$H$8*(1+$H$14)*(1-$H$15)*(1-$H$16),0)</f>
        <v>586994</v>
      </c>
      <c r="AF43" s="190">
        <f>ROUND(AF100*Содержание!$H$8*(1+$H$14)*(1-$H$15)*(1-$H$16),0)</f>
        <v>604967</v>
      </c>
      <c r="AG43" s="190">
        <f>ROUND(AG100*Содержание!$H$8*(1+$H$14)*(1-$H$15)*(1-$H$16),0)</f>
        <v>611125</v>
      </c>
      <c r="AH43" s="190">
        <f>ROUND(AH100*Содержание!$H$8*(1+$H$14)*(1-$H$15)*(1-$H$16),0)</f>
        <v>623948</v>
      </c>
      <c r="AI43" s="190">
        <f>ROUND(AI100*Содержание!$H$8*(1+$H$14)*(1-$H$15)*(1-$H$16),0)</f>
        <v>631924</v>
      </c>
      <c r="AJ43" s="190">
        <f>ROUND(AJ100*Содержание!$H$8*(1+$H$14)*(1-$H$15)*(1-$H$16),0)</f>
        <v>661303</v>
      </c>
      <c r="AK43" s="190">
        <f>ROUND(AK100*Содержание!$H$8*(1+$H$14)*(1-$H$15)*(1-$H$16),0)</f>
        <v>662414</v>
      </c>
      <c r="AL43" s="190">
        <f>ROUND(AL100*Содержание!$H$8*(1+$H$14)*(1-$H$15)*(1-$H$16),0)</f>
        <v>667665</v>
      </c>
      <c r="AM43" s="190">
        <f>ROUND(AM100*Содержание!$H$8*(1+$H$14)*(1-$H$15)*(1-$H$16),0)</f>
        <v>673721</v>
      </c>
      <c r="AN43" s="190">
        <f>ROUND(AN100*Содержание!$H$8*(1+$H$14)*(1-$H$15)*(1-$H$16),0)</f>
        <v>699062</v>
      </c>
      <c r="AO43" s="190">
        <f>ROUND(AO100*Содержание!$H$8*(1+$H$14)*(1-$H$15)*(1-$H$16),0)</f>
        <v>704820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50">
        <v>4750</v>
      </c>
      <c r="B44" s="190">
        <f>ROUND(B101*Содержание!$H$8*(1+$H$14)*(1-$H$15)*(1-$H$16),0)</f>
        <v>232821</v>
      </c>
      <c r="C44" s="190">
        <f>ROUND(C101*Содержание!$H$8*(1+$H$14)*(1-$H$15)*(1-$H$16),0)</f>
        <v>243622</v>
      </c>
      <c r="D44" s="190">
        <f>ROUND(D101*Содержание!$H$8*(1+$H$14)*(1-$H$15)*(1-$H$16),0)</f>
        <v>250489</v>
      </c>
      <c r="E44" s="190">
        <f>ROUND(E101*Содержание!$H$8*(1+$H$14)*(1-$H$15)*(1-$H$16),0)</f>
        <v>271790</v>
      </c>
      <c r="F44" s="190">
        <f>ROUND(F101*Содержание!$H$8*(1+$H$14)*(1-$H$15)*(1-$H$16),0)</f>
        <v>284714</v>
      </c>
      <c r="G44" s="190">
        <f>ROUND(G101*Содержание!$H$8*(1+$H$14)*(1-$H$15)*(1-$H$16),0)</f>
        <v>296124</v>
      </c>
      <c r="H44" s="190">
        <f>ROUND(H101*Содержание!$H$8*(1+$H$14)*(1-$H$15)*(1-$H$16),0)</f>
        <v>302990</v>
      </c>
      <c r="I44" s="190">
        <f>ROUND(I101*Содержание!$H$8*(1+$H$14)*(1-$H$15)*(1-$H$16),0)</f>
        <v>318434</v>
      </c>
      <c r="J44" s="190">
        <f>ROUND(J101*Содержание!$H$8*(1+$H$14)*(1-$H$15)*(1-$H$16),0)</f>
        <v>334792</v>
      </c>
      <c r="K44" s="190">
        <f>ROUND(K101*Содержание!$H$8*(1+$H$14)*(1-$H$15)*(1-$H$16),0)</f>
        <v>340950</v>
      </c>
      <c r="L44" s="190">
        <f>ROUND(L101*Содержание!$H$8*(1+$H$14)*(1-$H$15)*(1-$H$16),0)</f>
        <v>347512</v>
      </c>
      <c r="M44" s="190">
        <f>ROUND(M101*Содержание!$H$8*(1+$H$14)*(1-$H$15)*(1-$H$16),0)</f>
        <v>365281</v>
      </c>
      <c r="N44" s="190">
        <f>ROUND(N101*Содержание!$H$8*(1+$H$14)*(1-$H$15)*(1-$H$16),0)</f>
        <v>376589</v>
      </c>
      <c r="O44" s="190">
        <f>ROUND(O101*Содержание!$H$8*(1+$H$14)*(1-$H$15)*(1-$H$16),0)</f>
        <v>390623</v>
      </c>
      <c r="P44" s="190">
        <f>ROUND(P101*Содержание!$H$8*(1+$H$14)*(1-$H$15)*(1-$H$16),0)</f>
        <v>405669</v>
      </c>
      <c r="Q44" s="190">
        <f>ROUND(Q101*Содержание!$H$8*(1+$H$14)*(1-$H$15)*(1-$H$16),0)</f>
        <v>420508</v>
      </c>
      <c r="R44" s="190">
        <f>ROUND(R101*Содержание!$H$8*(1+$H$14)*(1-$H$15)*(1-$H$16),0)</f>
        <v>434442</v>
      </c>
      <c r="S44" s="190">
        <f>ROUND(S101*Содержание!$H$8*(1+$H$14)*(1-$H$15)*(1-$H$16),0)</f>
        <v>442619</v>
      </c>
      <c r="T44" s="190">
        <f>ROUND(T101*Содержание!$H$8*(1+$H$14)*(1-$H$15)*(1-$H$16),0)</f>
        <v>448676</v>
      </c>
      <c r="U44" s="190">
        <f>ROUND(U101*Содержание!$H$8*(1+$H$14)*(1-$H$15)*(1-$H$16),0)</f>
        <v>468363</v>
      </c>
      <c r="V44" s="190">
        <f>ROUND(V101*Содержание!$H$8*(1+$H$14)*(1-$H$15)*(1-$H$16),0)</f>
        <v>475028</v>
      </c>
      <c r="W44" s="190">
        <f>ROUND(W101*Содержание!$H$8*(1+$H$14)*(1-$H$15)*(1-$H$16),0)</f>
        <v>495322</v>
      </c>
      <c r="X44" s="190">
        <f>ROUND(X101*Содержание!$H$8*(1+$H$14)*(1-$H$15)*(1-$H$16),0)</f>
        <v>502691</v>
      </c>
      <c r="Y44" s="190">
        <f>ROUND(Y101*Содержание!$H$8*(1+$H$14)*(1-$H$15)*(1-$H$16),0)</f>
        <v>509558</v>
      </c>
      <c r="Z44" s="190">
        <f>ROUND(Z101*Содержание!$H$8*(1+$H$14)*(1-$H$15)*(1-$H$16),0)</f>
        <v>548225</v>
      </c>
      <c r="AA44" s="190">
        <f>ROUND(AA101*Содержание!$H$8*(1+$H$14)*(1-$H$15)*(1-$H$16),0)</f>
        <v>554081</v>
      </c>
      <c r="AB44" s="190">
        <f>ROUND(AB101*Содержание!$H$8*(1+$H$14)*(1-$H$15)*(1-$H$16),0)</f>
        <v>575687</v>
      </c>
      <c r="AC44" s="190">
        <f>ROUND(AC101*Содержание!$H$8*(1+$H$14)*(1-$H$15)*(1-$H$16),0)</f>
        <v>583160</v>
      </c>
      <c r="AD44" s="190">
        <f>ROUND(AD101*Содержание!$H$8*(1+$H$14)*(1-$H$15)*(1-$H$16),0)</f>
        <v>591134</v>
      </c>
      <c r="AE44" s="190">
        <f>ROUND(AE101*Содержание!$H$8*(1+$H$14)*(1-$H$15)*(1-$H$16),0)</f>
        <v>593257</v>
      </c>
      <c r="AF44" s="190">
        <f>ROUND(AF101*Содержание!$H$8*(1+$H$14)*(1-$H$15)*(1-$H$16),0)</f>
        <v>612034</v>
      </c>
      <c r="AG44" s="190">
        <f>ROUND(AG101*Содержание!$H$8*(1+$H$14)*(1-$H$15)*(1-$H$16),0)</f>
        <v>617587</v>
      </c>
      <c r="AH44" s="190">
        <f>ROUND(AH101*Содержание!$H$8*(1+$H$14)*(1-$H$15)*(1-$H$16),0)</f>
        <v>643737</v>
      </c>
      <c r="AI44" s="190">
        <f>ROUND(AI101*Содержание!$H$8*(1+$H$14)*(1-$H$15)*(1-$H$16),0)</f>
        <v>662313</v>
      </c>
      <c r="AJ44" s="190">
        <f>ROUND(AJ101*Содержание!$H$8*(1+$H$14)*(1-$H$15)*(1-$H$16),0)</f>
        <v>668270</v>
      </c>
      <c r="AK44" s="190">
        <f>ROUND(AK101*Содержание!$H$8*(1+$H$14)*(1-$H$15)*(1-$H$16),0)</f>
        <v>673924</v>
      </c>
      <c r="AL44" s="190">
        <f>ROUND(AL101*Содержание!$H$8*(1+$H$14)*(1-$H$15)*(1-$H$16),0)</f>
        <v>675237</v>
      </c>
      <c r="AM44" s="190">
        <f>ROUND(AM101*Содержание!$H$8*(1+$H$14)*(1-$H$15)*(1-$H$16),0)</f>
        <v>700781</v>
      </c>
      <c r="AN44" s="190">
        <f>ROUND(AN101*Содержание!$H$8*(1+$H$14)*(1-$H$15)*(1-$H$16),0)</f>
        <v>706838</v>
      </c>
      <c r="AO44" s="190">
        <f>ROUND(AO101*Содержание!$H$8*(1+$H$14)*(1-$H$15)*(1-$H$16),0)</f>
        <v>712996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50">
        <v>4875</v>
      </c>
      <c r="B45" s="190">
        <f>ROUND(B102*Содержание!$H$8*(1+$H$14)*(1-$H$15)*(1-$H$16),0)</f>
        <v>237262</v>
      </c>
      <c r="C45" s="190">
        <f>ROUND(C102*Содержание!$H$8*(1+$H$14)*(1-$H$15)*(1-$H$16),0)</f>
        <v>246348</v>
      </c>
      <c r="D45" s="190">
        <f>ROUND(D102*Содержание!$H$8*(1+$H$14)*(1-$H$15)*(1-$H$16),0)</f>
        <v>253214</v>
      </c>
      <c r="E45" s="190">
        <f>ROUND(E102*Содержание!$H$8*(1+$H$14)*(1-$H$15)*(1-$H$16),0)</f>
        <v>274719</v>
      </c>
      <c r="F45" s="190">
        <f>ROUND(F102*Содержание!$H$8*(1+$H$14)*(1-$H$15)*(1-$H$16),0)</f>
        <v>287439</v>
      </c>
      <c r="G45" s="190">
        <f>ROUND(G102*Содержание!$H$8*(1+$H$14)*(1-$H$15)*(1-$H$16),0)</f>
        <v>299455</v>
      </c>
      <c r="H45" s="190">
        <f>ROUND(H102*Содержание!$H$8*(1+$H$14)*(1-$H$15)*(1-$H$16),0)</f>
        <v>306218</v>
      </c>
      <c r="I45" s="190">
        <f>ROUND(I102*Содержание!$H$8*(1+$H$14)*(1-$H$15)*(1-$H$16),0)</f>
        <v>321565</v>
      </c>
      <c r="J45" s="190">
        <f>ROUND(J102*Содержание!$H$8*(1+$H$14)*(1-$H$15)*(1-$H$16),0)</f>
        <v>338729</v>
      </c>
      <c r="K45" s="190">
        <f>ROUND(K102*Содержание!$H$8*(1+$H$14)*(1-$H$15)*(1-$H$16),0)</f>
        <v>344686</v>
      </c>
      <c r="L45" s="190">
        <f>ROUND(L102*Содержание!$H$8*(1+$H$14)*(1-$H$15)*(1-$H$16),0)</f>
        <v>351349</v>
      </c>
      <c r="M45" s="190">
        <f>ROUND(M102*Содержание!$H$8*(1+$H$14)*(1-$H$15)*(1-$H$16),0)</f>
        <v>369019</v>
      </c>
      <c r="N45" s="190">
        <f>ROUND(N102*Содержание!$H$8*(1+$H$14)*(1-$H$15)*(1-$H$16),0)</f>
        <v>379316</v>
      </c>
      <c r="O45" s="190">
        <f>ROUND(O102*Содержание!$H$8*(1+$H$14)*(1-$H$15)*(1-$H$16),0)</f>
        <v>399710</v>
      </c>
      <c r="P45" s="190">
        <f>ROUND(P102*Содержание!$H$8*(1+$H$14)*(1-$H$15)*(1-$H$16),0)</f>
        <v>408495</v>
      </c>
      <c r="Q45" s="190">
        <f>ROUND(Q102*Содержание!$H$8*(1+$H$14)*(1-$H$15)*(1-$H$16),0)</f>
        <v>433230</v>
      </c>
      <c r="R45" s="190">
        <f>ROUND(R102*Содержание!$H$8*(1+$H$14)*(1-$H$15)*(1-$H$16),0)</f>
        <v>439388</v>
      </c>
      <c r="S45" s="190">
        <f>ROUND(S102*Содержание!$H$8*(1+$H$14)*(1-$H$15)*(1-$H$16),0)</f>
        <v>446860</v>
      </c>
      <c r="T45" s="190">
        <f>ROUND(T102*Содержание!$H$8*(1+$H$14)*(1-$H$15)*(1-$H$16),0)</f>
        <v>453119</v>
      </c>
      <c r="U45" s="190">
        <f>ROUND(U102*Содержание!$H$8*(1+$H$14)*(1-$H$15)*(1-$H$16),0)</f>
        <v>472907</v>
      </c>
      <c r="V45" s="190">
        <f>ROUND(V102*Содержание!$H$8*(1+$H$14)*(1-$H$15)*(1-$H$16),0)</f>
        <v>480076</v>
      </c>
      <c r="W45" s="190">
        <f>ROUND(W102*Содержание!$H$8*(1+$H$14)*(1-$H$15)*(1-$H$16),0)</f>
        <v>500369</v>
      </c>
      <c r="X45" s="190">
        <f>ROUND(X102*Содержание!$H$8*(1+$H$14)*(1-$H$15)*(1-$H$16),0)</f>
        <v>507641</v>
      </c>
      <c r="Y45" s="190">
        <f>ROUND(Y102*Содержание!$H$8*(1+$H$14)*(1-$H$15)*(1-$H$16),0)</f>
        <v>514706</v>
      </c>
      <c r="Z45" s="190">
        <f>ROUND(Z102*Содержание!$H$8*(1+$H$14)*(1-$H$15)*(1-$H$16),0)</f>
        <v>554081</v>
      </c>
      <c r="AA45" s="190">
        <f>ROUND(AA102*Содержание!$H$8*(1+$H$14)*(1-$H$15)*(1-$H$16),0)</f>
        <v>577504</v>
      </c>
      <c r="AB45" s="190">
        <f>ROUND(AB102*Содержание!$H$8*(1+$H$14)*(1-$H$15)*(1-$H$16),0)</f>
        <v>582452</v>
      </c>
      <c r="AC45" s="190">
        <f>ROUND(AC102*Содержание!$H$8*(1+$H$14)*(1-$H$15)*(1-$H$16),0)</f>
        <v>588611</v>
      </c>
      <c r="AD45" s="190">
        <f>ROUND(AD102*Содержание!$H$8*(1+$H$14)*(1-$H$15)*(1-$H$16),0)</f>
        <v>594061</v>
      </c>
      <c r="AE45" s="190">
        <f>ROUND(AE102*Содержание!$H$8*(1+$H$14)*(1-$H$15)*(1-$H$16),0)</f>
        <v>599819</v>
      </c>
      <c r="AF45" s="190">
        <f>ROUND(AF102*Содержание!$H$8*(1+$H$14)*(1-$H$15)*(1-$H$16),0)</f>
        <v>618899</v>
      </c>
      <c r="AG45" s="190">
        <f>ROUND(AG102*Содержание!$H$8*(1+$H$14)*(1-$H$15)*(1-$H$16),0)</f>
        <v>631924</v>
      </c>
      <c r="AH45" s="190">
        <f>ROUND(AH102*Содержание!$H$8*(1+$H$14)*(1-$H$15)*(1-$H$16),0)</f>
        <v>652015</v>
      </c>
      <c r="AI45" s="190">
        <f>ROUND(AI102*Содержание!$H$8*(1+$H$14)*(1-$H$15)*(1-$H$16),0)</f>
        <v>669380</v>
      </c>
      <c r="AJ45" s="190">
        <f>ROUND(AJ102*Содержание!$H$8*(1+$H$14)*(1-$H$15)*(1-$H$16),0)</f>
        <v>670593</v>
      </c>
      <c r="AK45" s="190">
        <f>ROUND(AK102*Содержание!$H$8*(1+$H$14)*(1-$H$15)*(1-$H$16),0)</f>
        <v>681192</v>
      </c>
      <c r="AL45" s="190">
        <f>ROUND(AL102*Содержание!$H$8*(1+$H$14)*(1-$H$15)*(1-$H$16),0)</f>
        <v>703809</v>
      </c>
      <c r="AM45" s="190">
        <f>ROUND(AM102*Содержание!$H$8*(1+$H$14)*(1-$H$15)*(1-$H$16),0)</f>
        <v>708756</v>
      </c>
      <c r="AN45" s="190">
        <f>ROUND(AN102*Содержание!$H$8*(1+$H$14)*(1-$H$15)*(1-$H$16),0)</f>
        <v>715015</v>
      </c>
      <c r="AO45" s="190">
        <f>ROUND(AO102*Содержание!$H$8*(1+$H$14)*(1-$H$15)*(1-$H$16),0)</f>
        <v>715823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50">
        <v>5000</v>
      </c>
      <c r="B46" s="190">
        <f>ROUND(B103*Содержание!$H$8*(1+$H$14)*(1-$H$15)*(1-$H$16),0)</f>
        <v>249175</v>
      </c>
      <c r="C46" s="190">
        <f>ROUND(C103*Содержание!$H$8*(1+$H$14)*(1-$H$15)*(1-$H$16),0)</f>
        <v>254223</v>
      </c>
      <c r="D46" s="190">
        <f>ROUND(D103*Содержание!$H$8*(1+$H$14)*(1-$H$15)*(1-$H$16),0)</f>
        <v>272093</v>
      </c>
      <c r="E46" s="190">
        <f>ROUND(E103*Содержание!$H$8*(1+$H$14)*(1-$H$15)*(1-$H$16),0)</f>
        <v>294507</v>
      </c>
      <c r="F46" s="190">
        <f>ROUND(F103*Содержание!$H$8*(1+$H$14)*(1-$H$15)*(1-$H$16),0)</f>
        <v>299758</v>
      </c>
      <c r="G46" s="190">
        <f>ROUND(G103*Содержание!$H$8*(1+$H$14)*(1-$H$15)*(1-$H$16),0)</f>
        <v>310561</v>
      </c>
      <c r="H46" s="190">
        <f>ROUND(H103*Содержание!$H$8*(1+$H$14)*(1-$H$15)*(1-$H$16),0)</f>
        <v>321463</v>
      </c>
      <c r="I46" s="190">
        <f>ROUND(I103*Содержание!$H$8*(1+$H$14)*(1-$H$15)*(1-$H$16),0)</f>
        <v>332166</v>
      </c>
      <c r="J46" s="190">
        <f>ROUND(J103*Содержание!$H$8*(1+$H$14)*(1-$H$15)*(1-$H$16),0)</f>
        <v>343877</v>
      </c>
      <c r="K46" s="190">
        <f>ROUND(K103*Содержание!$H$8*(1+$H$14)*(1-$H$15)*(1-$H$16),0)</f>
        <v>354578</v>
      </c>
      <c r="L46" s="190">
        <f>ROUND(L103*Содержание!$H$8*(1+$H$14)*(1-$H$15)*(1-$H$16),0)</f>
        <v>365180</v>
      </c>
      <c r="M46" s="190">
        <f>ROUND(M103*Содержание!$H$8*(1+$H$14)*(1-$H$15)*(1-$H$16),0)</f>
        <v>387191</v>
      </c>
      <c r="N46" s="190">
        <f>ROUND(N103*Содержание!$H$8*(1+$H$14)*(1-$H$15)*(1-$H$16),0)</f>
        <v>402437</v>
      </c>
      <c r="O46" s="190">
        <f>ROUND(O103*Содержание!$H$8*(1+$H$14)*(1-$H$15)*(1-$H$16),0)</f>
        <v>402739</v>
      </c>
      <c r="P46" s="190">
        <f>ROUND(P103*Содержание!$H$8*(1+$H$14)*(1-$H$15)*(1-$H$16),0)</f>
        <v>412735</v>
      </c>
      <c r="Q46" s="190">
        <f>ROUND(Q103*Содержание!$H$8*(1+$H$14)*(1-$H$15)*(1-$H$16),0)</f>
        <v>436157</v>
      </c>
      <c r="R46" s="190">
        <f>ROUND(R103*Содержание!$H$8*(1+$H$14)*(1-$H$15)*(1-$H$16),0)</f>
        <v>456250</v>
      </c>
      <c r="S46" s="190">
        <f>ROUND(S103*Содержание!$H$8*(1+$H$14)*(1-$H$15)*(1-$H$16),0)</f>
        <v>467557</v>
      </c>
      <c r="T46" s="190">
        <f>ROUND(T103*Содержание!$H$8*(1+$H$14)*(1-$H$15)*(1-$H$16),0)</f>
        <v>479468</v>
      </c>
      <c r="U46" s="190">
        <f>ROUND(U103*Содержание!$H$8*(1+$H$14)*(1-$H$15)*(1-$H$16),0)</f>
        <v>500573</v>
      </c>
      <c r="V46" s="190">
        <f>ROUND(V103*Содержание!$H$8*(1+$H$14)*(1-$H$15)*(1-$H$16),0)</f>
        <v>512385</v>
      </c>
      <c r="W46" s="190">
        <f>ROUND(W103*Содержание!$H$8*(1+$H$14)*(1-$H$15)*(1-$H$16),0)</f>
        <v>524298</v>
      </c>
      <c r="X46" s="190">
        <f>ROUND(X103*Содержание!$H$8*(1+$H$14)*(1-$H$15)*(1-$H$16),0)</f>
        <v>535909</v>
      </c>
      <c r="Y46" s="190">
        <f>ROUND(Y103*Содержание!$H$8*(1+$H$14)*(1-$H$15)*(1-$H$16),0)</f>
        <v>547619</v>
      </c>
      <c r="Z46" s="190">
        <f>ROUND(Z103*Содержание!$H$8*(1+$H$14)*(1-$H$15)*(1-$H$16),0)</f>
        <v>581947</v>
      </c>
      <c r="AA46" s="190">
        <f>ROUND(AA103*Содержание!$H$8*(1+$H$14)*(1-$H$15)*(1-$H$16),0)</f>
        <v>600726</v>
      </c>
      <c r="AB46" s="190">
        <f>ROUND(AB103*Содержание!$H$8*(1+$H$14)*(1-$H$15)*(1-$H$16),0)</f>
        <v>606280</v>
      </c>
      <c r="AC46" s="190">
        <f>ROUND(AC103*Содержание!$H$8*(1+$H$14)*(1-$H$15)*(1-$H$16),0)</f>
        <v>611933</v>
      </c>
      <c r="AD46" s="190">
        <f>ROUND(AD103*Содержание!$H$8*(1+$H$14)*(1-$H$15)*(1-$H$16),0)</f>
        <v>618798</v>
      </c>
      <c r="AE46" s="190">
        <f>ROUND(AE103*Содержание!$H$8*(1+$H$14)*(1-$H$15)*(1-$H$16),0)</f>
        <v>624653</v>
      </c>
      <c r="AF46" s="190">
        <f>ROUND(AF103*Содержание!$H$8*(1+$H$14)*(1-$H$15)*(1-$H$16),0)</f>
        <v>637981</v>
      </c>
      <c r="AG46" s="190">
        <f>ROUND(AG103*Содержание!$H$8*(1+$H$14)*(1-$H$15)*(1-$H$16),0)</f>
        <v>656153</v>
      </c>
      <c r="AH46" s="190">
        <f>ROUND(AH103*Содержание!$H$8*(1+$H$14)*(1-$H$15)*(1-$H$16),0)</f>
        <v>678569</v>
      </c>
      <c r="AI46" s="190">
        <f>ROUND(AI103*Содержание!$H$8*(1+$H$14)*(1-$H$15)*(1-$H$16),0)</f>
        <v>689877</v>
      </c>
      <c r="AJ46" s="190">
        <f>ROUND(AJ103*Содержание!$H$8*(1+$H$14)*(1-$H$15)*(1-$H$16),0)</f>
        <v>703809</v>
      </c>
      <c r="AK46" s="190">
        <f>ROUND(AK103*Содержание!$H$8*(1+$H$14)*(1-$H$15)*(1-$H$16),0)</f>
        <v>705120</v>
      </c>
      <c r="AL46" s="190">
        <f>ROUND(AL103*Содержание!$H$8*(1+$H$14)*(1-$H$15)*(1-$H$16),0)</f>
        <v>731876</v>
      </c>
      <c r="AM46" s="190">
        <f>ROUND(AM103*Содержание!$H$8*(1+$H$14)*(1-$H$15)*(1-$H$16),0)</f>
        <v>738439</v>
      </c>
      <c r="AN46" s="190">
        <f>ROUND(AN103*Содержание!$H$8*(1+$H$14)*(1-$H$15)*(1-$H$16),0)</f>
        <v>739447</v>
      </c>
      <c r="AO46" s="190">
        <f>ROUND(AO103*Содержание!$H$8*(1+$H$14)*(1-$H$15)*(1-$H$16),0)</f>
        <v>748737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50">
        <v>5125</v>
      </c>
      <c r="B47" s="185">
        <f>ROUND(B104*Содержание!$H$8*(1+$H$14)*(1-$H$15)*(1-$H$16),0)</f>
        <v>255333</v>
      </c>
      <c r="C47" s="185">
        <f>ROUND(C104*Содержание!$H$8*(1+$H$14)*(1-$H$15)*(1-$H$16),0)</f>
        <v>267147</v>
      </c>
      <c r="D47" s="185">
        <f>ROUND(D104*Содержание!$H$8*(1+$H$14)*(1-$H$15)*(1-$H$16),0)</f>
        <v>275729</v>
      </c>
      <c r="E47" s="185">
        <f>ROUND(E104*Содержание!$H$8*(1+$H$14)*(1-$H$15)*(1-$H$16),0)</f>
        <v>299655</v>
      </c>
      <c r="F47" s="185">
        <f>ROUND(F104*Содержание!$H$8*(1+$H$14)*(1-$H$15)*(1-$H$16),0)</f>
        <v>304907</v>
      </c>
      <c r="G47" s="185">
        <f>ROUND(G104*Содержание!$H$8*(1+$H$14)*(1-$H$15)*(1-$H$16),0)</f>
        <v>317223</v>
      </c>
      <c r="H47" s="185">
        <f>ROUND(H104*Содержание!$H$8*(1+$H$14)*(1-$H$15)*(1-$H$16),0)</f>
        <v>322474</v>
      </c>
      <c r="I47" s="185">
        <f>ROUND(I104*Содержание!$H$8*(1+$H$14)*(1-$H$15)*(1-$H$16),0)</f>
        <v>350139</v>
      </c>
      <c r="J47" s="185">
        <f>ROUND(J104*Содержание!$H$8*(1+$H$14)*(1-$H$15)*(1-$H$16),0)</f>
        <v>355185</v>
      </c>
      <c r="K47" s="185">
        <f>ROUND(K104*Содержание!$H$8*(1+$H$14)*(1-$H$15)*(1-$H$16),0)</f>
        <v>368614</v>
      </c>
      <c r="L47" s="185">
        <f>ROUND(L104*Содержание!$H$8*(1+$H$14)*(1-$H$15)*(1-$H$16),0)</f>
        <v>374468</v>
      </c>
      <c r="M47" s="185">
        <f>ROUND(M104*Содержание!$H$8*(1+$H$14)*(1-$H$15)*(1-$H$16),0)</f>
        <v>399105</v>
      </c>
      <c r="N47" s="185">
        <f>ROUND(N104*Содержание!$H$8*(1+$H$14)*(1-$H$15)*(1-$H$16),0)</f>
        <v>401124</v>
      </c>
      <c r="O47" s="185">
        <f>ROUND(O104*Содержание!$H$8*(1+$H$14)*(1-$H$15)*(1-$H$16),0)</f>
        <v>409402</v>
      </c>
      <c r="P47" s="185">
        <f>ROUND(P104*Содержание!$H$8*(1+$H$14)*(1-$H$15)*(1-$H$16),0)</f>
        <v>425454</v>
      </c>
      <c r="Q47" s="190">
        <f>ROUND(Q104*Содержание!$H$8*(1+$H$14)*(1-$H$15)*(1-$H$16),0)</f>
        <v>447466</v>
      </c>
      <c r="R47" s="190">
        <f>ROUND(R104*Содержание!$H$8*(1+$H$14)*(1-$H$15)*(1-$H$16),0)</f>
        <v>467557</v>
      </c>
      <c r="S47" s="190">
        <f>ROUND(S104*Содержание!$H$8*(1+$H$14)*(1-$H$15)*(1-$H$16),0)</f>
        <v>479773</v>
      </c>
      <c r="T47" s="190">
        <f>ROUND(T104*Содержание!$H$8*(1+$H$14)*(1-$H$15)*(1-$H$16),0)</f>
        <v>491283</v>
      </c>
      <c r="U47" s="190">
        <f>ROUND(U104*Содержание!$H$8*(1+$H$14)*(1-$H$15)*(1-$H$16),0)</f>
        <v>513091</v>
      </c>
      <c r="V47" s="190">
        <f>ROUND(V104*Содержание!$H$8*(1+$H$14)*(1-$H$15)*(1-$H$16),0)</f>
        <v>514100</v>
      </c>
      <c r="W47" s="190">
        <f>ROUND(W104*Содержание!$H$8*(1+$H$14)*(1-$H$15)*(1-$H$16),0)</f>
        <v>521976</v>
      </c>
      <c r="X47" s="190">
        <f>ROUND(X104*Содержание!$H$8*(1+$H$14)*(1-$H$15)*(1-$H$16),0)</f>
        <v>532475</v>
      </c>
      <c r="Y47" s="190">
        <f>ROUND(Y104*Содержание!$H$8*(1+$H$14)*(1-$H$15)*(1-$H$16),0)</f>
        <v>560139</v>
      </c>
      <c r="Z47" s="190">
        <f>ROUND(Z104*Содержание!$H$8*(1+$H$14)*(1-$H$15)*(1-$H$16),0)</f>
        <v>609410</v>
      </c>
      <c r="AA47" s="190">
        <f>ROUND(AA104*Содержание!$H$8*(1+$H$14)*(1-$H$15)*(1-$H$16),0)</f>
        <v>618798</v>
      </c>
      <c r="AB47" s="190">
        <f>ROUND(AB104*Содержание!$H$8*(1+$H$14)*(1-$H$15)*(1-$H$16),0)</f>
        <v>624756</v>
      </c>
      <c r="AC47" s="190">
        <f>ROUND(AC104*Содержание!$H$8*(1+$H$14)*(1-$H$15)*(1-$H$16),0)</f>
        <v>630914</v>
      </c>
      <c r="AD47" s="190">
        <f>ROUND(AD104*Содержание!$H$8*(1+$H$14)*(1-$H$15)*(1-$H$16),0)</f>
        <v>657164</v>
      </c>
      <c r="AE47" s="190">
        <f>ROUND(AE104*Содержание!$H$8*(1+$H$14)*(1-$H$15)*(1-$H$16),0)</f>
        <v>663726</v>
      </c>
      <c r="AF47" s="190">
        <f>ROUND(AF104*Содержание!$H$8*(1+$H$14)*(1-$H$15)*(1-$H$16),0)</f>
        <v>670390</v>
      </c>
      <c r="AG47" s="185">
        <f>ROUND(AG104*Содержание!$H$8*(1+$H$14)*(1-$H$15)*(1-$H$16),0)</f>
        <v>677153</v>
      </c>
      <c r="AH47" s="185">
        <f>ROUND(AH104*Содержание!$H$8*(1+$H$14)*(1-$H$15)*(1-$H$16),0)</f>
        <v>688966</v>
      </c>
      <c r="AI47" s="185">
        <f>ROUND(AI104*Содержание!$H$8*(1+$H$14)*(1-$H$15)*(1-$H$16),0)</f>
        <v>701081</v>
      </c>
      <c r="AJ47" s="185">
        <f>ROUND(AJ104*Содержание!$H$8*(1+$H$14)*(1-$H$15)*(1-$H$16),0)</f>
        <v>711986</v>
      </c>
      <c r="AK47" s="185">
        <f>ROUND(AK104*Содержание!$H$8*(1+$H$14)*(1-$H$15)*(1-$H$16),0)</f>
        <v>721780</v>
      </c>
      <c r="AL47" s="185">
        <f>ROUND(AL104*Содержание!$H$8*(1+$H$14)*(1-$H$15)*(1-$H$16),0)</f>
        <v>737127</v>
      </c>
      <c r="AM47" s="185">
        <f>ROUND(AM104*Содержание!$H$8*(1+$H$14)*(1-$H$15)*(1-$H$16),0)</f>
        <v>750150</v>
      </c>
      <c r="AN47" s="185">
        <f>ROUND(AN104*Содержание!$H$8*(1+$H$14)*(1-$H$15)*(1-$H$16),0)</f>
        <v>754996</v>
      </c>
      <c r="AO47" s="185">
        <f>ROUND(AO104*Содержание!$H$8*(1+$H$14)*(1-$H$15)*(1-$H$16),0)</f>
        <v>757924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50">
        <v>5250</v>
      </c>
      <c r="B48" s="185">
        <f>ROUND(B105*Содержание!$H$8*(1+$H$14)*(1-$H$15)*(1-$H$16),0)</f>
        <v>260483</v>
      </c>
      <c r="C48" s="185">
        <f>ROUND(C105*Содержание!$H$8*(1+$H$14)*(1-$H$15)*(1-$H$16),0)</f>
        <v>270377</v>
      </c>
      <c r="D48" s="185">
        <f>ROUND(D105*Содержание!$H$8*(1+$H$14)*(1-$H$15)*(1-$H$16),0)</f>
        <v>282190</v>
      </c>
      <c r="E48" s="185">
        <f>ROUND(E105*Содержание!$H$8*(1+$H$14)*(1-$H$15)*(1-$H$16),0)</f>
        <v>306824</v>
      </c>
      <c r="F48" s="185">
        <f>ROUND(F105*Содержание!$H$8*(1+$H$14)*(1-$H$15)*(1-$H$16),0)</f>
        <v>309752</v>
      </c>
      <c r="G48" s="185">
        <f>ROUND(G105*Содержание!$H$8*(1+$H$14)*(1-$H$15)*(1-$H$16),0)</f>
        <v>321263</v>
      </c>
      <c r="H48" s="185">
        <f>ROUND(H105*Содержание!$H$8*(1+$H$14)*(1-$H$15)*(1-$H$16),0)</f>
        <v>333075</v>
      </c>
      <c r="I48" s="185">
        <f>ROUND(I105*Содержание!$H$8*(1+$H$14)*(1-$H$15)*(1-$H$16),0)</f>
        <v>353974</v>
      </c>
      <c r="J48" s="185">
        <f>ROUND(J105*Содержание!$H$8*(1+$H$14)*(1-$H$15)*(1-$H$16),0)</f>
        <v>358214</v>
      </c>
      <c r="K48" s="185">
        <f>ROUND(K105*Содержание!$H$8*(1+$H$14)*(1-$H$15)*(1-$H$16),0)</f>
        <v>373360</v>
      </c>
      <c r="L48" s="185">
        <f>ROUND(L105*Содержание!$H$8*(1+$H$14)*(1-$H$15)*(1-$H$16),0)</f>
        <v>386789</v>
      </c>
      <c r="M48" s="185">
        <f>ROUND(M105*Содержание!$H$8*(1+$H$14)*(1-$H$15)*(1-$H$16),0)</f>
        <v>410613</v>
      </c>
      <c r="N48" s="185">
        <f>ROUND(N105*Содержание!$H$8*(1+$H$14)*(1-$H$15)*(1-$H$16),0)</f>
        <v>408595</v>
      </c>
      <c r="O48" s="185">
        <f>ROUND(O105*Содержание!$H$8*(1+$H$14)*(1-$H$15)*(1-$H$16),0)</f>
        <v>427475</v>
      </c>
      <c r="P48" s="185">
        <f>ROUND(P105*Содержание!$H$8*(1+$H$14)*(1-$H$15)*(1-$H$16),0)</f>
        <v>430807</v>
      </c>
      <c r="Q48" s="190">
        <f>ROUND(Q105*Содержание!$H$8*(1+$H$14)*(1-$H$15)*(1-$H$16),0)</f>
        <v>458673</v>
      </c>
      <c r="R48" s="190">
        <f>ROUND(R105*Содержание!$H$8*(1+$H$14)*(1-$H$15)*(1-$H$16),0)</f>
        <v>479773</v>
      </c>
      <c r="S48" s="190">
        <f>ROUND(S105*Содержание!$H$8*(1+$H$14)*(1-$H$15)*(1-$H$16),0)</f>
        <v>491888</v>
      </c>
      <c r="T48" s="190">
        <f>ROUND(T105*Содержание!$H$8*(1+$H$14)*(1-$H$15)*(1-$H$16),0)</f>
        <v>489061</v>
      </c>
      <c r="U48" s="190">
        <f>ROUND(U105*Содержание!$H$8*(1+$H$14)*(1-$H$15)*(1-$H$16),0)</f>
        <v>509457</v>
      </c>
      <c r="V48" s="190">
        <f>ROUND(V105*Содержание!$H$8*(1+$H$14)*(1-$H$15)*(1-$H$16),0)</f>
        <v>531062</v>
      </c>
      <c r="W48" s="190">
        <f>ROUND(W105*Содержание!$H$8*(1+$H$14)*(1-$H$15)*(1-$H$16),0)</f>
        <v>535202</v>
      </c>
      <c r="X48" s="190">
        <f>ROUND(X105*Содержание!$H$8*(1+$H$14)*(1-$H$15)*(1-$H$16),0)</f>
        <v>539240</v>
      </c>
      <c r="Y48" s="190">
        <f>ROUND(Y105*Содержание!$H$8*(1+$H$14)*(1-$H$15)*(1-$H$16),0)</f>
        <v>578010</v>
      </c>
      <c r="Z48" s="190">
        <f>ROUND(Z105*Содержание!$H$8*(1+$H$14)*(1-$H$15)*(1-$H$16),0)</f>
        <v>633943</v>
      </c>
      <c r="AA48" s="190">
        <f>ROUND(AA105*Содержание!$H$8*(1+$H$14)*(1-$H$15)*(1-$H$16),0)</f>
        <v>642928</v>
      </c>
      <c r="AB48" s="190">
        <f>ROUND(AB105*Содержание!$H$8*(1+$H$14)*(1-$H$15)*(1-$H$16),0)</f>
        <v>649188</v>
      </c>
      <c r="AC48" s="190">
        <f>ROUND(AC105*Содержание!$H$8*(1+$H$14)*(1-$H$15)*(1-$H$16),0)</f>
        <v>665444</v>
      </c>
      <c r="AD48" s="190">
        <f>ROUND(AD105*Содержание!$H$8*(1+$H$14)*(1-$H$15)*(1-$H$16),0)</f>
        <v>685232</v>
      </c>
      <c r="AE48" s="190">
        <f>ROUND(AE105*Содержание!$H$8*(1+$H$14)*(1-$H$15)*(1-$H$16),0)</f>
        <v>690278</v>
      </c>
      <c r="AF48" s="190">
        <f>ROUND(AF105*Содержание!$H$8*(1+$H$14)*(1-$H$15)*(1-$H$16),0)</f>
        <v>706334</v>
      </c>
      <c r="AG48" s="185">
        <f>ROUND(AG105*Содержание!$H$8*(1+$H$14)*(1-$H$15)*(1-$H$16),0)</f>
        <v>713097</v>
      </c>
      <c r="AH48" s="185">
        <f>ROUND(AH105*Содержание!$H$8*(1+$H$14)*(1-$H$15)*(1-$H$16),0)</f>
        <v>717336</v>
      </c>
      <c r="AI48" s="185">
        <f>ROUND(AI105*Содержание!$H$8*(1+$H$14)*(1-$H$15)*(1-$H$16),0)</f>
        <v>731776</v>
      </c>
      <c r="AJ48" s="185">
        <f>ROUND(AJ105*Содержание!$H$8*(1+$H$14)*(1-$H$15)*(1-$H$16),0)</f>
        <v>746718</v>
      </c>
      <c r="AK48" s="185">
        <f>ROUND(AK105*Содержание!$H$8*(1+$H$14)*(1-$H$15)*(1-$H$16),0)</f>
        <v>752675</v>
      </c>
      <c r="AL48" s="185">
        <f>ROUND(AL105*Содержание!$H$8*(1+$H$14)*(1-$H$15)*(1-$H$16),0)</f>
        <v>764183</v>
      </c>
      <c r="AM48" s="185">
        <f>ROUND(AM105*Содержание!$H$8*(1+$H$14)*(1-$H$15)*(1-$H$16),0)</f>
        <v>778116</v>
      </c>
      <c r="AN48" s="185">
        <f>ROUND(AN105*Содержание!$H$8*(1+$H$14)*(1-$H$15)*(1-$H$16),0)</f>
        <v>785588</v>
      </c>
      <c r="AO48" s="185">
        <f>ROUND(AO105*Содержание!$H$8*(1+$H$14)*(1-$H$15)*(1-$H$16),0)</f>
        <v>804266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50">
        <v>5375</v>
      </c>
      <c r="B49" s="185">
        <f>ROUND(B106*Содержание!$H$8*(1+$H$14)*(1-$H$15)*(1-$H$16),0)</f>
        <v>267854</v>
      </c>
      <c r="C49" s="185">
        <f>ROUND(C106*Содержание!$H$8*(1+$H$14)*(1-$H$15)*(1-$H$16),0)</f>
        <v>273407</v>
      </c>
      <c r="D49" s="185">
        <f>ROUND(D106*Содержание!$H$8*(1+$H$14)*(1-$H$15)*(1-$H$16),0)</f>
        <v>288752</v>
      </c>
      <c r="E49" s="185">
        <f>ROUND(E106*Содержание!$H$8*(1+$H$14)*(1-$H$15)*(1-$H$16),0)</f>
        <v>310057</v>
      </c>
      <c r="F49" s="185">
        <f>ROUND(F106*Содержание!$H$8*(1+$H$14)*(1-$H$15)*(1-$H$16),0)</f>
        <v>312580</v>
      </c>
      <c r="G49" s="185">
        <f>ROUND(G106*Содержание!$H$8*(1+$H$14)*(1-$H$15)*(1-$H$16),0)</f>
        <v>324997</v>
      </c>
      <c r="H49" s="185">
        <f>ROUND(H106*Содержание!$H$8*(1+$H$14)*(1-$H$15)*(1-$H$16),0)</f>
        <v>336911</v>
      </c>
      <c r="I49" s="185">
        <f>ROUND(I106*Содержание!$H$8*(1+$H$14)*(1-$H$15)*(1-$H$16),0)</f>
        <v>358818</v>
      </c>
      <c r="J49" s="185">
        <f>ROUND(J106*Содержание!$H$8*(1+$H$14)*(1-$H$15)*(1-$H$16),0)</f>
        <v>363969</v>
      </c>
      <c r="K49" s="185">
        <f>ROUND(K106*Содержание!$H$8*(1+$H$14)*(1-$H$15)*(1-$H$16),0)</f>
        <v>377801</v>
      </c>
      <c r="L49" s="185">
        <f>ROUND(L106*Содержание!$H$8*(1+$H$14)*(1-$H$15)*(1-$H$16),0)</f>
        <v>390927</v>
      </c>
      <c r="M49" s="185">
        <f>ROUND(M106*Содержание!$H$8*(1+$H$14)*(1-$H$15)*(1-$H$16),0)</f>
        <v>416066</v>
      </c>
      <c r="N49" s="185">
        <f>ROUND(N106*Содержание!$H$8*(1+$H$14)*(1-$H$15)*(1-$H$16),0)</f>
        <v>413341</v>
      </c>
      <c r="O49" s="185">
        <f>ROUND(O106*Содержание!$H$8*(1+$H$14)*(1-$H$15)*(1-$H$16),0)</f>
        <v>433432</v>
      </c>
      <c r="P49" s="185">
        <f>ROUND(P106*Содержание!$H$8*(1+$H$14)*(1-$H$15)*(1-$H$16),0)</f>
        <v>438075</v>
      </c>
      <c r="Q49" s="185">
        <f>ROUND(Q106*Содержание!$H$8*(1+$H$14)*(1-$H$15)*(1-$H$16),0)</f>
        <v>459379</v>
      </c>
      <c r="R49" s="185">
        <f>ROUND(R106*Содержание!$H$8*(1+$H$14)*(1-$H$15)*(1-$H$16),0)</f>
        <v>480783</v>
      </c>
      <c r="S49" s="185">
        <f>ROUND(S106*Содержание!$H$8*(1+$H$14)*(1-$H$15)*(1-$H$16),0)</f>
        <v>492999</v>
      </c>
      <c r="T49" s="185">
        <f>ROUND(T106*Содержание!$H$8*(1+$H$14)*(1-$H$15)*(1-$H$16),0)</f>
        <v>504408</v>
      </c>
      <c r="U49" s="185">
        <f>ROUND(U106*Содержание!$H$8*(1+$H$14)*(1-$H$15)*(1-$H$16),0)</f>
        <v>531567</v>
      </c>
      <c r="V49" s="185">
        <f>ROUND(V106*Содержание!$H$8*(1+$H$14)*(1-$H$15)*(1-$H$16),0)</f>
        <v>532678</v>
      </c>
      <c r="W49" s="185">
        <f>ROUND(W106*Содержание!$H$8*(1+$H$14)*(1-$H$15)*(1-$H$16),0)</f>
        <v>537121</v>
      </c>
      <c r="X49" s="185">
        <f>ROUND(X106*Содержание!$H$8*(1+$H$14)*(1-$H$15)*(1-$H$16),0)</f>
        <v>550951</v>
      </c>
      <c r="Y49" s="185">
        <f>ROUND(Y106*Содержание!$H$8*(1+$H$14)*(1-$H$15)*(1-$H$16),0)</f>
        <v>581342</v>
      </c>
      <c r="Z49" s="185">
        <f>ROUND(Z106*Содержание!$H$8*(1+$H$14)*(1-$H$15)*(1-$H$16),0)</f>
        <v>645047</v>
      </c>
      <c r="AA49" s="185">
        <f>ROUND(AA106*Содержание!$H$8*(1+$H$14)*(1-$H$15)*(1-$H$16),0)</f>
        <v>652418</v>
      </c>
      <c r="AB49" s="185">
        <f>ROUND(AB106*Содержание!$H$8*(1+$H$14)*(1-$H$15)*(1-$H$16),0)</f>
        <v>657669</v>
      </c>
      <c r="AC49" s="185">
        <f>ROUND(AC106*Содержание!$H$8*(1+$H$14)*(1-$H$15)*(1-$H$16),0)</f>
        <v>669583</v>
      </c>
      <c r="AD49" s="185">
        <f>ROUND(AD106*Содержание!$H$8*(1+$H$14)*(1-$H$15)*(1-$H$16),0)</f>
        <v>689674</v>
      </c>
      <c r="AE49" s="185">
        <f>ROUND(AE106*Содержание!$H$8*(1+$H$14)*(1-$H$15)*(1-$H$16),0)</f>
        <v>697953</v>
      </c>
      <c r="AF49" s="185">
        <f>ROUND(AF106*Содержание!$H$8*(1+$H$14)*(1-$H$15)*(1-$H$16),0)</f>
        <v>713401</v>
      </c>
      <c r="AG49" s="185">
        <f>ROUND(AG106*Содержание!$H$8*(1+$H$14)*(1-$H$15)*(1-$H$16),0)</f>
        <v>724808</v>
      </c>
      <c r="AH49" s="185">
        <f>ROUND(AH106*Содержание!$H$8*(1+$H$14)*(1-$H$15)*(1-$H$16),0)</f>
        <v>744495</v>
      </c>
      <c r="AI49" s="185">
        <f>ROUND(AI106*Содержание!$H$8*(1+$H$14)*(1-$H$15)*(1-$H$16),0)</f>
        <v>750957</v>
      </c>
      <c r="AJ49" s="185">
        <f>ROUND(AJ106*Содержание!$H$8*(1+$H$14)*(1-$H$15)*(1-$H$16),0)</f>
        <v>754492</v>
      </c>
      <c r="AK49" s="185">
        <f>ROUND(AK106*Содержание!$H$8*(1+$H$14)*(1-$H$15)*(1-$H$16),0)</f>
        <v>768323</v>
      </c>
      <c r="AL49" s="185">
        <f>ROUND(AL106*Содержание!$H$8*(1+$H$14)*(1-$H$15)*(1-$H$16),0)</f>
        <v>779934</v>
      </c>
      <c r="AM49" s="185">
        <f>ROUND(AM106*Содержание!$H$8*(1+$H$14)*(1-$H$15)*(1-$H$16),0)</f>
        <v>786296</v>
      </c>
      <c r="AN49" s="185">
        <f>ROUND(AN106*Содержание!$H$8*(1+$H$14)*(1-$H$15)*(1-$H$16),0)</f>
        <v>805578</v>
      </c>
      <c r="AO49" s="185">
        <f>ROUND(AO106*Содержание!$H$8*(1+$H$14)*(1-$H$15)*(1-$H$16),0)</f>
        <v>812544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50">
        <v>5500</v>
      </c>
      <c r="B50" s="185">
        <f>ROUND(B107*Содержание!$H$8*(1+$H$14)*(1-$H$15)*(1-$H$16),0)</f>
        <v>272802</v>
      </c>
      <c r="C50" s="185">
        <f>ROUND(C107*Содержание!$H$8*(1+$H$14)*(1-$H$15)*(1-$H$16),0)</f>
        <v>289963</v>
      </c>
      <c r="D50" s="185">
        <f>ROUND(D107*Содержание!$H$8*(1+$H$14)*(1-$H$15)*(1-$H$16),0)</f>
        <v>300364</v>
      </c>
      <c r="E50" s="185">
        <f>ROUND(E107*Содержание!$H$8*(1+$H$14)*(1-$H$15)*(1-$H$16),0)</f>
        <v>322978</v>
      </c>
      <c r="F50" s="185">
        <f>ROUND(F107*Содержание!$H$8*(1+$H$14)*(1-$H$15)*(1-$H$16),0)</f>
        <v>325403</v>
      </c>
      <c r="G50" s="185">
        <f>ROUND(G107*Содержание!$H$8*(1+$H$14)*(1-$H$15)*(1-$H$16),0)</f>
        <v>337820</v>
      </c>
      <c r="H50" s="185">
        <f>ROUND(H107*Содержание!$H$8*(1+$H$14)*(1-$H$15)*(1-$H$16),0)</f>
        <v>351147</v>
      </c>
      <c r="I50" s="185">
        <f>ROUND(I107*Содержание!$H$8*(1+$H$14)*(1-$H$15)*(1-$H$16),0)</f>
        <v>365586</v>
      </c>
      <c r="J50" s="185">
        <f>ROUND(J107*Содержание!$H$8*(1+$H$14)*(1-$H$15)*(1-$H$16),0)</f>
        <v>380930</v>
      </c>
      <c r="K50" s="185">
        <f>ROUND(K107*Содержание!$H$8*(1+$H$14)*(1-$H$15)*(1-$H$16),0)</f>
        <v>389514</v>
      </c>
      <c r="L50" s="185">
        <f>ROUND(L107*Содержание!$H$8*(1+$H$14)*(1-$H$15)*(1-$H$16),0)</f>
        <v>399710</v>
      </c>
      <c r="M50" s="185">
        <f>ROUND(M107*Содержание!$H$8*(1+$H$14)*(1-$H$15)*(1-$H$16),0)</f>
        <v>431917</v>
      </c>
      <c r="N50" s="185">
        <f>ROUND(N107*Содержание!$H$8*(1+$H$14)*(1-$H$15)*(1-$H$16),0)</f>
        <v>431108</v>
      </c>
      <c r="O50" s="185">
        <f>ROUND(O107*Содержание!$H$8*(1+$H$14)*(1-$H$15)*(1-$H$16),0)</f>
        <v>442922</v>
      </c>
      <c r="P50" s="185">
        <f>ROUND(P107*Содержание!$H$8*(1+$H$14)*(1-$H$15)*(1-$H$16),0)</f>
        <v>452615</v>
      </c>
      <c r="Q50" s="185">
        <f>ROUND(Q107*Содержание!$H$8*(1+$H$14)*(1-$H$15)*(1-$H$16),0)</f>
        <v>481994</v>
      </c>
      <c r="R50" s="185">
        <f>ROUND(R107*Содержание!$H$8*(1+$H$14)*(1-$H$15)*(1-$H$16),0)</f>
        <v>483712</v>
      </c>
      <c r="S50" s="185">
        <f>ROUND(S107*Содержание!$H$8*(1+$H$14)*(1-$H$15)*(1-$H$16),0)</f>
        <v>494212</v>
      </c>
      <c r="T50" s="185">
        <f>ROUND(T107*Содержание!$H$8*(1+$H$14)*(1-$H$15)*(1-$H$16),0)</f>
        <v>516826</v>
      </c>
      <c r="U50" s="185">
        <f>ROUND(U107*Содержание!$H$8*(1+$H$14)*(1-$H$15)*(1-$H$16),0)</f>
        <v>543480</v>
      </c>
      <c r="V50" s="185">
        <f>ROUND(V107*Содержание!$H$8*(1+$H$14)*(1-$H$15)*(1-$H$16),0)</f>
        <v>545299</v>
      </c>
      <c r="W50" s="185">
        <f>ROUND(W107*Содержание!$H$8*(1+$H$14)*(1-$H$15)*(1-$H$16),0)</f>
        <v>572558</v>
      </c>
      <c r="X50" s="185">
        <f>ROUND(X107*Содержание!$H$8*(1+$H$14)*(1-$H$15)*(1-$H$16),0)</f>
        <v>578010</v>
      </c>
      <c r="Y50" s="185">
        <f>ROUND(Y107*Содержание!$H$8*(1+$H$14)*(1-$H$15)*(1-$H$16),0)</f>
        <v>583459</v>
      </c>
      <c r="Z50" s="185">
        <f>ROUND(Z107*Содержание!$H$8*(1+$H$14)*(1-$H$15)*(1-$H$16),0)</f>
        <v>651409</v>
      </c>
      <c r="AA50" s="185">
        <f>ROUND(AA107*Содержание!$H$8*(1+$H$14)*(1-$H$15)*(1-$H$16),0)</f>
        <v>658578</v>
      </c>
      <c r="AB50" s="185">
        <f>ROUND(AB107*Содержание!$H$8*(1+$H$14)*(1-$H$15)*(1-$H$16),0)</f>
        <v>664331</v>
      </c>
      <c r="AC50" s="185">
        <f>ROUND(AC107*Содержание!$H$8*(1+$H$14)*(1-$H$15)*(1-$H$16),0)</f>
        <v>676346</v>
      </c>
      <c r="AD50" s="185">
        <f>ROUND(AD107*Содержание!$H$8*(1+$H$14)*(1-$H$15)*(1-$H$16),0)</f>
        <v>697752</v>
      </c>
      <c r="AE50" s="185">
        <f>ROUND(AE107*Содержание!$H$8*(1+$H$14)*(1-$H$15)*(1-$H$16),0)</f>
        <v>706030</v>
      </c>
      <c r="AF50" s="185">
        <f>ROUND(AF107*Содержание!$H$8*(1+$H$14)*(1-$H$15)*(1-$H$16),0)</f>
        <v>717641</v>
      </c>
      <c r="AG50" s="185">
        <f>ROUND(AG107*Содержание!$H$8*(1+$H$14)*(1-$H$15)*(1-$H$16),0)</f>
        <v>735107</v>
      </c>
      <c r="AH50" s="185">
        <f>ROUND(AH107*Содержание!$H$8*(1+$H$14)*(1-$H$15)*(1-$H$16),0)</f>
        <v>749142</v>
      </c>
      <c r="AI50" s="185">
        <f>ROUND(AI107*Содержание!$H$8*(1+$H$14)*(1-$H$15)*(1-$H$16),0)</f>
        <v>758530</v>
      </c>
      <c r="AJ50" s="185">
        <f>ROUND(AJ107*Содержание!$H$8*(1+$H$14)*(1-$H$15)*(1-$H$16),0)</f>
        <v>774785</v>
      </c>
      <c r="AK50" s="185">
        <f>ROUND(AK107*Содержание!$H$8*(1+$H$14)*(1-$H$15)*(1-$H$16),0)</f>
        <v>777612</v>
      </c>
      <c r="AL50" s="185">
        <f>ROUND(AL107*Содержание!$H$8*(1+$H$14)*(1-$H$15)*(1-$H$16),0)</f>
        <v>787406</v>
      </c>
      <c r="AM50" s="185">
        <f>ROUND(AM107*Содержание!$H$8*(1+$H$14)*(1-$H$15)*(1-$H$16),0)</f>
        <v>798814</v>
      </c>
      <c r="AN50" s="185">
        <f>ROUND(AN107*Содержание!$H$8*(1+$H$14)*(1-$H$15)*(1-$H$16),0)</f>
        <v>813655</v>
      </c>
      <c r="AO50" s="185">
        <f>ROUND(AO107*Содержание!$H$8*(1+$H$14)*(1-$H$15)*(1-$H$16),0)</f>
        <v>832133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50">
        <v>5625</v>
      </c>
      <c r="B51" s="185">
        <f>ROUND(B108*Содержание!$H$8*(1+$H$14)*(1-$H$15)*(1-$H$16),0)</f>
        <v>282998</v>
      </c>
      <c r="C51" s="185">
        <f>ROUND(C108*Содержание!$H$8*(1+$H$14)*(1-$H$15)*(1-$H$16),0)</f>
        <v>293699</v>
      </c>
      <c r="D51" s="185">
        <f>ROUND(D108*Содержание!$H$8*(1+$H$14)*(1-$H$15)*(1-$H$16),0)</f>
        <v>304603</v>
      </c>
      <c r="E51" s="185">
        <f>ROUND(E108*Содержание!$H$8*(1+$H$14)*(1-$H$15)*(1-$H$16),0)</f>
        <v>324696</v>
      </c>
      <c r="F51" s="185">
        <f>ROUND(F108*Содержание!$H$8*(1+$H$14)*(1-$H$15)*(1-$H$16),0)</f>
        <v>334792</v>
      </c>
      <c r="G51" s="185">
        <f>ROUND(G108*Содержание!$H$8*(1+$H$14)*(1-$H$15)*(1-$H$16),0)</f>
        <v>347614</v>
      </c>
      <c r="H51" s="185">
        <f>ROUND(H108*Содержание!$H$8*(1+$H$14)*(1-$H$15)*(1-$H$16),0)</f>
        <v>361849</v>
      </c>
      <c r="I51" s="185">
        <f>ROUND(I108*Содержание!$H$8*(1+$H$14)*(1-$H$15)*(1-$H$16),0)</f>
        <v>379618</v>
      </c>
      <c r="J51" s="185">
        <f>ROUND(J108*Содержание!$H$8*(1+$H$14)*(1-$H$15)*(1-$H$16),0)</f>
        <v>395671</v>
      </c>
      <c r="K51" s="185">
        <f>ROUND(K108*Содержание!$H$8*(1+$H$14)*(1-$H$15)*(1-$H$16),0)</f>
        <v>403446</v>
      </c>
      <c r="L51" s="185">
        <f>ROUND(L108*Содержание!$H$8*(1+$H$14)*(1-$H$15)*(1-$H$16),0)</f>
        <v>412735</v>
      </c>
      <c r="M51" s="185">
        <f>ROUND(M108*Содержание!$H$8*(1+$H$14)*(1-$H$15)*(1-$H$16),0)</f>
        <v>438075</v>
      </c>
      <c r="N51" s="185">
        <f>ROUND(N108*Содержание!$H$8*(1+$H$14)*(1-$H$15)*(1-$H$16),0)</f>
        <v>451806</v>
      </c>
      <c r="O51" s="185">
        <f>ROUND(O108*Содержание!$H$8*(1+$H$14)*(1-$H$15)*(1-$H$16),0)</f>
        <v>458268</v>
      </c>
      <c r="P51" s="185">
        <f>ROUND(P108*Содержание!$H$8*(1+$H$14)*(1-$H$15)*(1-$H$16),0)</f>
        <v>475028</v>
      </c>
      <c r="Q51" s="185">
        <f>ROUND(Q108*Содержание!$H$8*(1+$H$14)*(1-$H$15)*(1-$H$16),0)</f>
        <v>500369</v>
      </c>
      <c r="R51" s="185">
        <f>ROUND(R108*Содержание!$H$8*(1+$H$14)*(1-$H$15)*(1-$H$16),0)</f>
        <v>508144</v>
      </c>
      <c r="S51" s="185">
        <f>ROUND(S108*Содержание!$H$8*(1+$H$14)*(1-$H$15)*(1-$H$16),0)</f>
        <v>522077</v>
      </c>
      <c r="T51" s="185">
        <f>ROUND(T108*Содержание!$H$8*(1+$H$14)*(1-$H$15)*(1-$H$16),0)</f>
        <v>537121</v>
      </c>
      <c r="U51" s="185">
        <f>ROUND(U108*Содержание!$H$8*(1+$H$14)*(1-$H$15)*(1-$H$16),0)</f>
        <v>553374</v>
      </c>
      <c r="V51" s="185">
        <f>ROUND(V108*Содержание!$H$8*(1+$H$14)*(1-$H$15)*(1-$H$16),0)</f>
        <v>560340</v>
      </c>
      <c r="W51" s="185">
        <f>ROUND(W108*Содержание!$H$8*(1+$H$14)*(1-$H$15)*(1-$H$16),0)</f>
        <v>585278</v>
      </c>
      <c r="X51" s="185">
        <f>ROUND(X108*Содержание!$H$8*(1+$H$14)*(1-$H$15)*(1-$H$16),0)</f>
        <v>588207</v>
      </c>
      <c r="Y51" s="185">
        <f>ROUND(Y108*Содержание!$H$8*(1+$H$14)*(1-$H$15)*(1-$H$16),0)</f>
        <v>594769</v>
      </c>
      <c r="Z51" s="185">
        <f>ROUND(Z108*Содержание!$H$8*(1+$H$14)*(1-$H$15)*(1-$H$16),0)</f>
        <v>668270</v>
      </c>
      <c r="AA51" s="185">
        <f>ROUND(AA108*Содержание!$H$8*(1+$H$14)*(1-$H$15)*(1-$H$16),0)</f>
        <v>672510</v>
      </c>
      <c r="AB51" s="185">
        <f>ROUND(AB108*Содержание!$H$8*(1+$H$14)*(1-$H$15)*(1-$H$16),0)</f>
        <v>691794</v>
      </c>
      <c r="AC51" s="185">
        <f>ROUND(AC108*Содержание!$H$8*(1+$H$14)*(1-$H$15)*(1-$H$16),0)</f>
        <v>713906</v>
      </c>
      <c r="AD51" s="185">
        <f>ROUND(AD108*Содержание!$H$8*(1+$H$14)*(1-$H$15)*(1-$H$16),0)</f>
        <v>729251</v>
      </c>
      <c r="AE51" s="185">
        <f>ROUND(AE108*Содержание!$H$8*(1+$H$14)*(1-$H$15)*(1-$H$16),0)</f>
        <v>736924</v>
      </c>
      <c r="AF51" s="185">
        <f>ROUND(AF108*Содержание!$H$8*(1+$H$14)*(1-$H$15)*(1-$H$16),0)</f>
        <v>755096</v>
      </c>
      <c r="AG51" s="185">
        <f>ROUND(AG108*Содержание!$H$8*(1+$H$14)*(1-$H$15)*(1-$H$16),0)</f>
        <v>770545</v>
      </c>
      <c r="AH51" s="185">
        <f>ROUND(AH108*Содержание!$H$8*(1+$H$14)*(1-$H$15)*(1-$H$16),0)</f>
        <v>775794</v>
      </c>
      <c r="AI51" s="185">
        <f>ROUND(AI108*Содержание!$H$8*(1+$H$14)*(1-$H$15)*(1-$H$16),0)</f>
        <v>783266</v>
      </c>
      <c r="AJ51" s="185">
        <f>ROUND(AJ108*Содержание!$H$8*(1+$H$14)*(1-$H$15)*(1-$H$16),0)</f>
        <v>803055</v>
      </c>
      <c r="AK51" s="185">
        <f>ROUND(AK108*Содержание!$H$8*(1+$H$14)*(1-$H$15)*(1-$H$16),0)</f>
        <v>808709</v>
      </c>
      <c r="AL51" s="185">
        <f>ROUND(AL108*Содержание!$H$8*(1+$H$14)*(1-$H$15)*(1-$H$16),0)</f>
        <v>821127</v>
      </c>
      <c r="AM51" s="185">
        <f>ROUND(AM108*Содержание!$H$8*(1+$H$14)*(1-$H$15)*(1-$H$16),0)</f>
        <v>847882</v>
      </c>
      <c r="AN51" s="185">
        <f>ROUND(AN108*Содержание!$H$8*(1+$H$14)*(1-$H$15)*(1-$H$16),0)</f>
        <v>852021</v>
      </c>
      <c r="AO51" s="185">
        <f>ROUND(AO108*Содержание!$H$8*(1+$H$14)*(1-$H$15)*(1-$H$16),0)</f>
        <v>860098</v>
      </c>
      <c r="AP51" s="77"/>
      <c r="AQ51" s="254"/>
      <c r="AR51" s="13"/>
      <c r="AS51" s="103"/>
      <c r="AT51" s="103"/>
      <c r="AU51" s="103"/>
      <c r="AV51" s="254"/>
      <c r="AW51" s="103"/>
      <c r="AX51" s="103"/>
      <c r="AY51" s="103"/>
      <c r="AZ51" s="103"/>
    </row>
    <row r="52" spans="1:52">
      <c r="A52" s="50">
        <v>5750</v>
      </c>
      <c r="B52" s="185">
        <f>ROUND(B109*Содержание!$H$8*(1+$H$14)*(1-$H$15)*(1-$H$16),0)</f>
        <v>287843</v>
      </c>
      <c r="C52" s="185">
        <f>ROUND(C109*Содержание!$H$8*(1+$H$14)*(1-$H$15)*(1-$H$16),0)</f>
        <v>296527</v>
      </c>
      <c r="D52" s="185">
        <f>ROUND(D109*Содержание!$H$8*(1+$H$14)*(1-$H$15)*(1-$H$16),0)</f>
        <v>307328</v>
      </c>
      <c r="E52" s="185">
        <f>ROUND(E109*Содержание!$H$8*(1+$H$14)*(1-$H$15)*(1-$H$16),0)</f>
        <v>334690</v>
      </c>
      <c r="F52" s="185">
        <f>ROUND(F109*Содержание!$H$8*(1+$H$14)*(1-$H$15)*(1-$H$16),0)</f>
        <v>343071</v>
      </c>
      <c r="G52" s="185">
        <f>ROUND(G109*Содержание!$H$8*(1+$H$14)*(1-$H$15)*(1-$H$16),0)</f>
        <v>353770</v>
      </c>
      <c r="H52" s="185">
        <f>ROUND(H109*Содержание!$H$8*(1+$H$14)*(1-$H$15)*(1-$H$16),0)</f>
        <v>367808</v>
      </c>
      <c r="I52" s="185">
        <f>ROUND(I109*Содержание!$H$8*(1+$H$14)*(1-$H$15)*(1-$H$16),0)</f>
        <v>382951</v>
      </c>
      <c r="J52" s="185">
        <f>ROUND(J109*Содержание!$H$8*(1+$H$14)*(1-$H$15)*(1-$H$16),0)</f>
        <v>399105</v>
      </c>
      <c r="K52" s="185">
        <f>ROUND(K109*Содержание!$H$8*(1+$H$14)*(1-$H$15)*(1-$H$16),0)</f>
        <v>407282</v>
      </c>
      <c r="L52" s="185">
        <f>ROUND(L109*Содержание!$H$8*(1+$H$14)*(1-$H$15)*(1-$H$16),0)</f>
        <v>422023</v>
      </c>
      <c r="M52" s="185">
        <f>ROUND(M109*Содержание!$H$8*(1+$H$14)*(1-$H$15)*(1-$H$16),0)</f>
        <v>442315</v>
      </c>
      <c r="N52" s="185">
        <f>ROUND(N109*Содержание!$H$8*(1+$H$14)*(1-$H$15)*(1-$H$16),0)</f>
        <v>456551</v>
      </c>
      <c r="O52" s="185">
        <f>ROUND(O109*Содержание!$H$8*(1+$H$14)*(1-$H$15)*(1-$H$16),0)</f>
        <v>468465</v>
      </c>
      <c r="P52" s="185">
        <f>ROUND(P109*Содержание!$H$8*(1+$H$14)*(1-$H$15)*(1-$H$16),0)</f>
        <v>479673</v>
      </c>
      <c r="Q52" s="185">
        <f>ROUND(Q109*Содержание!$H$8*(1+$H$14)*(1-$H$15)*(1-$H$16),0)</f>
        <v>505013</v>
      </c>
      <c r="R52" s="185">
        <f>ROUND(R109*Содержание!$H$8*(1+$H$14)*(1-$H$15)*(1-$H$16),0)</f>
        <v>516119</v>
      </c>
      <c r="S52" s="185">
        <f>ROUND(S109*Содержание!$H$8*(1+$H$14)*(1-$H$15)*(1-$H$16),0)</f>
        <v>527831</v>
      </c>
      <c r="T52" s="185">
        <f>ROUND(T109*Содержание!$H$8*(1+$H$14)*(1-$H$15)*(1-$H$16),0)</f>
        <v>542571</v>
      </c>
      <c r="U52" s="185">
        <f>ROUND(U109*Содержание!$H$8*(1+$H$14)*(1-$H$15)*(1-$H$16),0)</f>
        <v>558927</v>
      </c>
      <c r="V52" s="185">
        <f>ROUND(V109*Содержание!$H$8*(1+$H$14)*(1-$H$15)*(1-$H$16),0)</f>
        <v>566600</v>
      </c>
      <c r="W52" s="185">
        <f>ROUND(W109*Содержание!$H$8*(1+$H$14)*(1-$H$15)*(1-$H$16),0)</f>
        <v>588812</v>
      </c>
      <c r="X52" s="185">
        <f>ROUND(X109*Содержание!$H$8*(1+$H$14)*(1-$H$15)*(1-$H$16),0)</f>
        <v>594162</v>
      </c>
      <c r="Y52" s="185">
        <f>ROUND(Y109*Содержание!$H$8*(1+$H$14)*(1-$H$15)*(1-$H$16),0)</f>
        <v>602342</v>
      </c>
      <c r="Z52" s="185">
        <f>ROUND(Z109*Содержание!$H$8*(1+$H$14)*(1-$H$15)*(1-$H$16),0)</f>
        <v>676247</v>
      </c>
      <c r="AA52" s="185">
        <f>ROUND(AA109*Содержание!$H$8*(1+$H$14)*(1-$H$15)*(1-$H$16),0)</f>
        <v>694923</v>
      </c>
      <c r="AB52" s="185">
        <f>ROUND(AB109*Содержание!$H$8*(1+$H$14)*(1-$H$15)*(1-$H$16),0)</f>
        <v>701689</v>
      </c>
      <c r="AC52" s="185">
        <f>ROUND(AC109*Содержание!$H$8*(1+$H$14)*(1-$H$15)*(1-$H$16),0)</f>
        <v>727938</v>
      </c>
      <c r="AD52" s="185">
        <f>ROUND(AD109*Содержание!$H$8*(1+$H$14)*(1-$H$15)*(1-$H$16),0)</f>
        <v>751665</v>
      </c>
      <c r="AE52" s="185">
        <f>ROUND(AE109*Содержание!$H$8*(1+$H$14)*(1-$H$15)*(1-$H$16),0)</f>
        <v>759540</v>
      </c>
      <c r="AF52" s="185">
        <f>ROUND(AF109*Содержание!$H$8*(1+$H$14)*(1-$H$15)*(1-$H$16),0)</f>
        <v>781145</v>
      </c>
      <c r="AG52" s="185">
        <f>ROUND(AG109*Содержание!$H$8*(1+$H$14)*(1-$H$15)*(1-$H$16),0)</f>
        <v>785183</v>
      </c>
      <c r="AH52" s="185">
        <f>ROUND(AH109*Содержание!$H$8*(1+$H$14)*(1-$H$15)*(1-$H$16),0)</f>
        <v>792152</v>
      </c>
      <c r="AI52" s="185">
        <f>ROUND(AI109*Содержание!$H$8*(1+$H$14)*(1-$H$15)*(1-$H$16),0)</f>
        <v>797803</v>
      </c>
      <c r="AJ52" s="185">
        <f>ROUND(AJ109*Содержание!$H$8*(1+$H$14)*(1-$H$15)*(1-$H$16),0)</f>
        <v>810424</v>
      </c>
      <c r="AK52" s="185">
        <f>ROUND(AK109*Содержание!$H$8*(1+$H$14)*(1-$H$15)*(1-$H$16),0)</f>
        <v>829305</v>
      </c>
      <c r="AL52" s="185">
        <f>ROUND(AL109*Содержание!$H$8*(1+$H$14)*(1-$H$15)*(1-$H$16),0)</f>
        <v>836573</v>
      </c>
      <c r="AM52" s="185">
        <f>ROUND(AM109*Содержание!$H$8*(1+$H$14)*(1-$H$15)*(1-$H$16),0)</f>
        <v>862520</v>
      </c>
      <c r="AN52" s="185">
        <f>ROUND(AN109*Содержание!$H$8*(1+$H$14)*(1-$H$15)*(1-$H$16),0)</f>
        <v>867368</v>
      </c>
      <c r="AO52" s="185">
        <f>ROUND(AO109*Содержание!$H$8*(1+$H$14)*(1-$H$15)*(1-$H$16),0)</f>
        <v>872114</v>
      </c>
      <c r="AP52" s="77"/>
      <c r="AQ52" s="254"/>
      <c r="AR52" s="13"/>
      <c r="AS52" s="103"/>
      <c r="AT52" s="103"/>
      <c r="AU52" s="103"/>
      <c r="AV52" s="180"/>
      <c r="AW52" s="103"/>
      <c r="AX52" s="103"/>
      <c r="AY52" s="103"/>
      <c r="AZ52" s="103"/>
    </row>
    <row r="53" spans="1:52">
      <c r="A53" s="50">
        <v>5875</v>
      </c>
      <c r="B53" s="185">
        <f>ROUND(B110*Содержание!$H$8*(1+$H$14)*(1-$H$15)*(1-$H$16),0)</f>
        <v>293699</v>
      </c>
      <c r="C53" s="185">
        <f>ROUND(C110*Содержание!$H$8*(1+$H$14)*(1-$H$15)*(1-$H$16),0)</f>
        <v>305512</v>
      </c>
      <c r="D53" s="185">
        <f>ROUND(D110*Содержание!$H$8*(1+$H$14)*(1-$H$15)*(1-$H$16),0)</f>
        <v>313790</v>
      </c>
      <c r="E53" s="185">
        <f>ROUND(E110*Содержание!$H$8*(1+$H$14)*(1-$H$15)*(1-$H$16),0)</f>
        <v>337719</v>
      </c>
      <c r="F53" s="185">
        <f>ROUND(F110*Содержание!$H$8*(1+$H$14)*(1-$H$15)*(1-$H$16),0)</f>
        <v>349733</v>
      </c>
      <c r="G53" s="185">
        <f>ROUND(G110*Содержание!$H$8*(1+$H$14)*(1-$H$15)*(1-$H$16),0)</f>
        <v>361849</v>
      </c>
      <c r="H53" s="185">
        <f>ROUND(H110*Содержание!$H$8*(1+$H$14)*(1-$H$15)*(1-$H$16),0)</f>
        <v>373159</v>
      </c>
      <c r="I53" s="185">
        <f>ROUND(I110*Содержание!$H$8*(1+$H$14)*(1-$H$15)*(1-$H$16),0)</f>
        <v>393953</v>
      </c>
      <c r="J53" s="185">
        <f>ROUND(J110*Содержание!$H$8*(1+$H$14)*(1-$H$15)*(1-$H$16),0)</f>
        <v>403446</v>
      </c>
      <c r="K53" s="185">
        <f>ROUND(K110*Содержание!$H$8*(1+$H$14)*(1-$H$15)*(1-$H$16),0)</f>
        <v>415461</v>
      </c>
      <c r="L53" s="185">
        <f>ROUND(L110*Содержание!$H$8*(1+$H$14)*(1-$H$15)*(1-$H$16),0)</f>
        <v>426365</v>
      </c>
      <c r="M53" s="185">
        <f>ROUND(M110*Содержание!$H$8*(1+$H$14)*(1-$H$15)*(1-$H$16),0)</f>
        <v>449483</v>
      </c>
      <c r="N53" s="185">
        <f>ROUND(N110*Содержание!$H$8*(1+$H$14)*(1-$H$15)*(1-$H$16),0)</f>
        <v>461296</v>
      </c>
      <c r="O53" s="185">
        <f>ROUND(O110*Содержание!$H$8*(1+$H$14)*(1-$H$15)*(1-$H$16),0)</f>
        <v>477249</v>
      </c>
      <c r="P53" s="185">
        <f>ROUND(P110*Содержание!$H$8*(1+$H$14)*(1-$H$15)*(1-$H$16),0)</f>
        <v>484518</v>
      </c>
      <c r="Q53" s="185">
        <f>ROUND(Q110*Содержание!$H$8*(1+$H$14)*(1-$H$15)*(1-$H$16),0)</f>
        <v>510365</v>
      </c>
      <c r="R53" s="185">
        <f>ROUND(R110*Содержание!$H$8*(1+$H$14)*(1-$H$15)*(1-$H$16),0)</f>
        <v>526418</v>
      </c>
      <c r="S53" s="185">
        <f>ROUND(S110*Содержание!$H$8*(1+$H$14)*(1-$H$15)*(1-$H$16),0)</f>
        <v>541261</v>
      </c>
      <c r="T53" s="185">
        <f>ROUND(T110*Содержание!$H$8*(1+$H$14)*(1-$H$15)*(1-$H$16),0)</f>
        <v>548123</v>
      </c>
      <c r="U53" s="185">
        <f>ROUND(U110*Содержание!$H$8*(1+$H$14)*(1-$H$15)*(1-$H$16),0)</f>
        <v>565086</v>
      </c>
      <c r="V53" s="185">
        <f>ROUND(V110*Содержание!$H$8*(1+$H$14)*(1-$H$15)*(1-$H$16),0)</f>
        <v>574173</v>
      </c>
      <c r="W53" s="185">
        <f>ROUND(W110*Содержание!$H$8*(1+$H$14)*(1-$H$15)*(1-$H$16),0)</f>
        <v>591841</v>
      </c>
      <c r="X53" s="185">
        <f>ROUND(X110*Содержание!$H$8*(1+$H$14)*(1-$H$15)*(1-$H$16),0)</f>
        <v>600019</v>
      </c>
      <c r="Y53" s="185">
        <f>ROUND(Y110*Содержание!$H$8*(1+$H$14)*(1-$H$15)*(1-$H$16),0)</f>
        <v>615568</v>
      </c>
      <c r="Z53" s="185">
        <f>ROUND(Z110*Содержание!$H$8*(1+$H$14)*(1-$H$15)*(1-$H$16),0)</f>
        <v>682505</v>
      </c>
      <c r="AA53" s="185">
        <f>ROUND(AA110*Содержание!$H$8*(1+$H$14)*(1-$H$15)*(1-$H$16),0)</f>
        <v>701184</v>
      </c>
      <c r="AB53" s="185">
        <f>ROUND(AB110*Содержание!$H$8*(1+$H$14)*(1-$H$15)*(1-$H$16),0)</f>
        <v>724002</v>
      </c>
      <c r="AC53" s="185">
        <f>ROUND(AC110*Содержание!$H$8*(1+$H$14)*(1-$H$15)*(1-$H$16),0)</f>
        <v>739246</v>
      </c>
      <c r="AD53" s="185">
        <f>ROUND(AD110*Содержание!$H$8*(1+$H$14)*(1-$H$15)*(1-$H$16),0)</f>
        <v>765901</v>
      </c>
      <c r="AE53" s="185">
        <f>ROUND(AE110*Содержание!$H$8*(1+$H$14)*(1-$H$15)*(1-$H$16),0)</f>
        <v>778116</v>
      </c>
      <c r="AF53" s="185">
        <f>ROUND(AF110*Содержание!$H$8*(1+$H$14)*(1-$H$15)*(1-$H$16),0)</f>
        <v>788011</v>
      </c>
      <c r="AG53" s="185">
        <f>ROUND(AG110*Содержание!$H$8*(1+$H$14)*(1-$H$15)*(1-$H$16),0)</f>
        <v>792152</v>
      </c>
      <c r="AH53" s="185">
        <f>ROUND(AH110*Содержание!$H$8*(1+$H$14)*(1-$H$15)*(1-$H$16),0)</f>
        <v>799117</v>
      </c>
      <c r="AI53" s="185">
        <f>ROUND(AI110*Содержание!$H$8*(1+$H$14)*(1-$H$15)*(1-$H$16),0)</f>
        <v>809314</v>
      </c>
      <c r="AJ53" s="185">
        <f>ROUND(AJ110*Содержание!$H$8*(1+$H$14)*(1-$H$15)*(1-$H$16),0)</f>
        <v>830416</v>
      </c>
      <c r="AK53" s="185">
        <f>ROUND(AK110*Содержание!$H$8*(1+$H$14)*(1-$H$15)*(1-$H$16),0)</f>
        <v>849397</v>
      </c>
      <c r="AL53" s="185">
        <f>ROUND(AL110*Содержание!$H$8*(1+$H$14)*(1-$H$15)*(1-$H$16),0)</f>
        <v>860098</v>
      </c>
      <c r="AM53" s="185">
        <f>ROUND(AM110*Содержание!$H$8*(1+$H$14)*(1-$H$15)*(1-$H$16),0)</f>
        <v>871709</v>
      </c>
      <c r="AN53" s="185">
        <f>ROUND(AN110*Содержание!$H$8*(1+$H$14)*(1-$H$15)*(1-$H$16),0)</f>
        <v>879484</v>
      </c>
      <c r="AO53" s="185">
        <f>ROUND(AO110*Содержание!$H$8*(1+$H$14)*(1-$H$15)*(1-$H$16),0)</f>
        <v>891195</v>
      </c>
      <c r="AP53" s="77"/>
      <c r="AQ53" s="119" t="s">
        <v>290</v>
      </c>
      <c r="AR53" s="13"/>
      <c r="AS53" s="103"/>
      <c r="AT53" s="103"/>
      <c r="AU53" s="103"/>
      <c r="AV53" s="119" t="s">
        <v>290</v>
      </c>
      <c r="AW53" s="103"/>
      <c r="AX53" s="103"/>
      <c r="AY53" s="103"/>
      <c r="AZ53" s="103"/>
    </row>
    <row r="54" spans="1:52">
      <c r="A54" s="50">
        <v>6000</v>
      </c>
      <c r="B54" s="185">
        <f>ROUND(B111*Содержание!$H$8*(1+$H$14)*(1-$H$15)*(1-$H$16),0)</f>
        <v>304503</v>
      </c>
      <c r="C54" s="185">
        <f>ROUND(C111*Содержание!$H$8*(1+$H$14)*(1-$H$15)*(1-$H$16),0)</f>
        <v>309852</v>
      </c>
      <c r="D54" s="185">
        <f>ROUND(D111*Содержание!$H$8*(1+$H$14)*(1-$H$15)*(1-$H$16),0)</f>
        <v>324997</v>
      </c>
      <c r="E54" s="185">
        <f>ROUND(E111*Содержание!$H$8*(1+$H$14)*(1-$H$15)*(1-$H$16),0)</f>
        <v>342768</v>
      </c>
      <c r="F54" s="185">
        <f>ROUND(F111*Содержание!$H$8*(1+$H$14)*(1-$H$15)*(1-$H$16),0)</f>
        <v>353873</v>
      </c>
      <c r="G54" s="185">
        <f>ROUND(G111*Содержание!$H$8*(1+$H$14)*(1-$H$15)*(1-$H$16),0)</f>
        <v>366998</v>
      </c>
      <c r="H54" s="185">
        <f>ROUND(H111*Содержание!$H$8*(1+$H$14)*(1-$H$15)*(1-$H$16),0)</f>
        <v>380225</v>
      </c>
      <c r="I54" s="185">
        <f>ROUND(I111*Содержание!$H$8*(1+$H$14)*(1-$H$15)*(1-$H$16),0)</f>
        <v>399306</v>
      </c>
      <c r="J54" s="185">
        <f>ROUND(J111*Содержание!$H$8*(1+$H$14)*(1-$H$15)*(1-$H$16),0)</f>
        <v>408999</v>
      </c>
      <c r="K54" s="185">
        <f>ROUND(K111*Содержание!$H$8*(1+$H$14)*(1-$H$15)*(1-$H$16),0)</f>
        <v>421214</v>
      </c>
      <c r="L54" s="185">
        <f>ROUND(L111*Содержание!$H$8*(1+$H$14)*(1-$H$15)*(1-$H$16),0)</f>
        <v>434442</v>
      </c>
      <c r="M54" s="185">
        <f>ROUND(M111*Содержание!$H$8*(1+$H$14)*(1-$H$15)*(1-$H$16),0)</f>
        <v>455645</v>
      </c>
      <c r="N54" s="185">
        <f>ROUND(N111*Содержание!$H$8*(1+$H$14)*(1-$H$15)*(1-$H$16),0)</f>
        <v>467758</v>
      </c>
      <c r="O54" s="185">
        <f>ROUND(O111*Содержание!$H$8*(1+$H$14)*(1-$H$15)*(1-$H$16),0)</f>
        <v>483811</v>
      </c>
      <c r="P54" s="185">
        <f>ROUND(P111*Содержание!$H$8*(1+$H$14)*(1-$H$15)*(1-$H$16),0)</f>
        <v>490676</v>
      </c>
      <c r="Q54" s="185">
        <f>ROUND(Q111*Содержание!$H$8*(1+$H$14)*(1-$H$15)*(1-$H$16),0)</f>
        <v>517128</v>
      </c>
      <c r="R54" s="185">
        <f>ROUND(R111*Содержание!$H$8*(1+$H$14)*(1-$H$15)*(1-$H$16),0)</f>
        <v>533182</v>
      </c>
      <c r="S54" s="185">
        <f>ROUND(S111*Содержание!$H$8*(1+$H$14)*(1-$H$15)*(1-$H$16),0)</f>
        <v>548628</v>
      </c>
      <c r="T54" s="185">
        <f>ROUND(T111*Содержание!$H$8*(1+$H$14)*(1-$H$15)*(1-$H$16),0)</f>
        <v>555798</v>
      </c>
      <c r="U54" s="185">
        <f>ROUND(U111*Содержание!$H$8*(1+$H$14)*(1-$H$15)*(1-$H$16),0)</f>
        <v>583160</v>
      </c>
      <c r="V54" s="185">
        <f>ROUND(V111*Содержание!$H$8*(1+$H$14)*(1-$H$15)*(1-$H$16),0)</f>
        <v>592952</v>
      </c>
      <c r="W54" s="185">
        <f>ROUND(W111*Содержание!$H$8*(1+$H$14)*(1-$H$15)*(1-$H$16),0)</f>
        <v>607388</v>
      </c>
      <c r="X54" s="185">
        <f>ROUND(X111*Содержание!$H$8*(1+$H$14)*(1-$H$15)*(1-$H$16),0)</f>
        <v>619102</v>
      </c>
      <c r="Y54" s="185">
        <f>ROUND(Y111*Содержание!$H$8*(1+$H$14)*(1-$H$15)*(1-$H$16),0)</f>
        <v>635760</v>
      </c>
      <c r="Z54" s="185">
        <f>ROUND(Z111*Содержание!$H$8*(1+$H$14)*(1-$H$15)*(1-$H$16),0)</f>
        <v>703304</v>
      </c>
      <c r="AA54" s="185">
        <f>ROUND(AA111*Содержание!$H$8*(1+$H$14)*(1-$H$15)*(1-$H$16),0)</f>
        <v>722488</v>
      </c>
      <c r="AB54" s="185">
        <f>ROUND(AB111*Содержание!$H$8*(1+$H$14)*(1-$H$15)*(1-$H$16),0)</f>
        <v>745808</v>
      </c>
      <c r="AC54" s="185">
        <f>ROUND(AC111*Содержание!$H$8*(1+$H$14)*(1-$H$15)*(1-$H$16),0)</f>
        <v>761155</v>
      </c>
      <c r="AD54" s="185">
        <f>ROUND(AD111*Содержание!$H$8*(1+$H$14)*(1-$H$15)*(1-$H$16),0)</f>
        <v>789525</v>
      </c>
      <c r="AE54" s="185">
        <f>ROUND(AE111*Содержание!$H$8*(1+$H$14)*(1-$H$15)*(1-$H$16),0)</f>
        <v>801842</v>
      </c>
      <c r="AF54" s="185">
        <f>ROUND(AF111*Содержание!$H$8*(1+$H$14)*(1-$H$15)*(1-$H$16),0)</f>
        <v>807595</v>
      </c>
      <c r="AG54" s="185">
        <f>ROUND(AG111*Содержание!$H$8*(1+$H$14)*(1-$H$15)*(1-$H$16),0)</f>
        <v>811535</v>
      </c>
      <c r="AH54" s="185">
        <f>ROUND(AH111*Содержание!$H$8*(1+$H$14)*(1-$H$15)*(1-$H$16),0)</f>
        <v>823246</v>
      </c>
      <c r="AI54" s="185">
        <f>ROUND(AI111*Содержание!$H$8*(1+$H$14)*(1-$H$15)*(1-$H$16),0)</f>
        <v>833949</v>
      </c>
      <c r="AJ54" s="185">
        <f>ROUND(AJ111*Содержание!$H$8*(1+$H$14)*(1-$H$15)*(1-$H$16),0)</f>
        <v>856060</v>
      </c>
      <c r="AK54" s="185">
        <f>ROUND(AK111*Содержание!$H$8*(1+$H$14)*(1-$H$15)*(1-$H$16),0)</f>
        <v>875345</v>
      </c>
      <c r="AL54" s="185">
        <f>ROUND(AL111*Содержание!$H$8*(1+$H$14)*(1-$H$15)*(1-$H$16),0)</f>
        <v>881705</v>
      </c>
      <c r="AM54" s="185">
        <f>ROUND(AM111*Содержание!$H$8*(1+$H$14)*(1-$H$15)*(1-$H$16),0)</f>
        <v>898161</v>
      </c>
      <c r="AN54" s="185">
        <f>ROUND(AN111*Содержание!$H$8*(1+$H$14)*(1-$H$15)*(1-$H$16),0)</f>
        <v>906238</v>
      </c>
      <c r="AO54" s="185">
        <f>ROUND(AO111*Содержание!$H$8*(1+$H$14)*(1-$H$15)*(1-$H$16),0)</f>
        <v>913508</v>
      </c>
      <c r="AP54" s="77"/>
      <c r="AQ54" s="119" t="s">
        <v>289</v>
      </c>
      <c r="AR54" s="180"/>
      <c r="AS54" s="180"/>
      <c r="AT54" s="180"/>
      <c r="AU54" s="180"/>
      <c r="AV54" s="119" t="s">
        <v>291</v>
      </c>
      <c r="AW54" s="180"/>
      <c r="AX54" s="103"/>
      <c r="AY54" s="103"/>
      <c r="AZ54" s="103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</row>
    <row r="56" spans="1:52">
      <c r="A56" s="1"/>
      <c r="B56" s="83"/>
      <c r="C56" s="180" t="s">
        <v>672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80"/>
      <c r="AS56" s="180"/>
      <c r="AT56" s="180"/>
      <c r="AU56" s="180"/>
      <c r="AV56" s="180"/>
      <c r="AW56" s="180"/>
      <c r="AX56" s="180"/>
      <c r="AY56" s="180"/>
      <c r="AZ56" s="180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0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idden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3.75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2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56" t="s">
        <v>502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5"/>
      <c r="V62" s="56" t="s">
        <v>132</v>
      </c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15" customHeight="1">
      <c r="A63" s="1"/>
      <c r="B63" s="1"/>
      <c r="C63" s="1"/>
      <c r="D63" s="490" t="s">
        <v>673</v>
      </c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1"/>
      <c r="T63" s="1"/>
      <c r="U63" s="55"/>
      <c r="V63" s="490" t="s">
        <v>483</v>
      </c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N64" s="490"/>
      <c r="O64" s="490"/>
      <c r="P64" s="490"/>
      <c r="Q64" s="490"/>
      <c r="R64" s="490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490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5" customHeight="1">
      <c r="A65" s="1"/>
      <c r="B65" s="1"/>
      <c r="C65" s="1"/>
      <c r="D65" s="490"/>
      <c r="E65" s="490"/>
      <c r="F65" s="490"/>
      <c r="G65" s="490"/>
      <c r="H65" s="490"/>
      <c r="I65" s="490"/>
      <c r="J65" s="490"/>
      <c r="K65" s="490"/>
      <c r="L65" s="490"/>
      <c r="M65" s="490"/>
      <c r="N65" s="490"/>
      <c r="O65" s="490"/>
      <c r="P65" s="490"/>
      <c r="Q65" s="490"/>
      <c r="R65" s="490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490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3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6"/>
      <c r="V67" s="56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1"/>
      <c r="T68" s="1"/>
      <c r="U68" s="55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1"/>
      <c r="AI68" s="1"/>
      <c r="AJ68" s="1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56" t="s">
        <v>504</v>
      </c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1"/>
      <c r="T69" s="1"/>
      <c r="U69" s="55"/>
      <c r="V69" s="56" t="s">
        <v>506</v>
      </c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1"/>
      <c r="AI69" s="1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 ht="15" customHeight="1">
      <c r="A70" s="1"/>
      <c r="B70" s="1"/>
      <c r="C70" s="1"/>
      <c r="D70" s="624" t="s">
        <v>503</v>
      </c>
      <c r="E70" s="624"/>
      <c r="F70" s="624"/>
      <c r="G70" s="624"/>
      <c r="H70" s="624"/>
      <c r="I70" s="624"/>
      <c r="J70" s="624"/>
      <c r="K70" s="624"/>
      <c r="L70" s="624"/>
      <c r="M70" s="624"/>
      <c r="N70" s="624"/>
      <c r="O70" s="624"/>
      <c r="P70" s="624"/>
      <c r="Q70" s="624"/>
      <c r="R70" s="624"/>
      <c r="S70" s="1"/>
      <c r="T70" s="1"/>
      <c r="U70" s="55"/>
      <c r="V70" s="490" t="s">
        <v>505</v>
      </c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490"/>
      <c r="AI70" s="490"/>
      <c r="AJ70" s="490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624"/>
      <c r="E71" s="624"/>
      <c r="F71" s="624"/>
      <c r="G71" s="624"/>
      <c r="H71" s="624"/>
      <c r="I71" s="624"/>
      <c r="J71" s="624"/>
      <c r="K71" s="624"/>
      <c r="L71" s="624"/>
      <c r="M71" s="624"/>
      <c r="N71" s="624"/>
      <c r="O71" s="624"/>
      <c r="P71" s="624"/>
      <c r="Q71" s="624"/>
      <c r="R71" s="624"/>
      <c r="S71" s="1"/>
      <c r="T71" s="1"/>
      <c r="U71" s="45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624"/>
      <c r="E72" s="624"/>
      <c r="F72" s="624"/>
      <c r="G72" s="624"/>
      <c r="H72" s="624"/>
      <c r="I72" s="624"/>
      <c r="J72" s="624"/>
      <c r="K72" s="624"/>
      <c r="L72" s="624"/>
      <c r="M72" s="624"/>
      <c r="N72" s="624"/>
      <c r="O72" s="624"/>
      <c r="P72" s="624"/>
      <c r="Q72" s="624"/>
      <c r="R72" s="624"/>
      <c r="S72" s="1"/>
      <c r="T72" s="1"/>
      <c r="U72" s="1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>
      <c r="A73" s="1"/>
      <c r="B73" s="1"/>
      <c r="C73" s="1"/>
      <c r="D73" s="624"/>
      <c r="E73" s="624"/>
      <c r="F73" s="624"/>
      <c r="G73" s="624"/>
      <c r="H73" s="624"/>
      <c r="I73" s="624"/>
      <c r="J73" s="624"/>
      <c r="K73" s="624"/>
      <c r="L73" s="624"/>
      <c r="M73" s="624"/>
      <c r="N73" s="624"/>
      <c r="O73" s="624"/>
      <c r="P73" s="624"/>
      <c r="Q73" s="624"/>
      <c r="R73" s="624"/>
      <c r="S73" s="1"/>
      <c r="T73" s="1"/>
      <c r="U73" s="1"/>
      <c r="V73" s="490"/>
      <c r="W73" s="490"/>
      <c r="X73" s="490"/>
      <c r="Y73" s="490"/>
      <c r="Z73" s="490"/>
      <c r="AA73" s="490"/>
      <c r="AB73" s="490"/>
      <c r="AC73" s="490"/>
      <c r="AD73" s="490"/>
      <c r="AE73" s="490"/>
      <c r="AF73" s="490"/>
      <c r="AG73" s="490"/>
      <c r="AH73" s="490"/>
      <c r="AI73" s="490"/>
      <c r="AJ73" s="49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t="17.25">
      <c r="A75" s="167" t="s">
        <v>636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50"/>
      <c r="B77" s="50">
        <v>2125</v>
      </c>
      <c r="C77" s="50">
        <v>2250</v>
      </c>
      <c r="D77" s="50">
        <v>2375</v>
      </c>
      <c r="E77" s="50">
        <v>2500</v>
      </c>
      <c r="F77" s="50">
        <v>2625</v>
      </c>
      <c r="G77" s="50">
        <v>2750</v>
      </c>
      <c r="H77" s="50">
        <v>2875</v>
      </c>
      <c r="I77" s="50">
        <v>3000</v>
      </c>
      <c r="J77" s="50">
        <v>3125</v>
      </c>
      <c r="K77" s="50">
        <v>3250</v>
      </c>
      <c r="L77" s="50">
        <v>3375</v>
      </c>
      <c r="M77" s="50">
        <v>3500</v>
      </c>
      <c r="N77" s="50">
        <v>3625</v>
      </c>
      <c r="O77" s="50">
        <v>3750</v>
      </c>
      <c r="P77" s="50">
        <v>3875</v>
      </c>
      <c r="Q77" s="50">
        <v>4000</v>
      </c>
      <c r="R77" s="50">
        <v>4125</v>
      </c>
      <c r="S77" s="50">
        <v>4250</v>
      </c>
      <c r="T77" s="50">
        <v>4375</v>
      </c>
      <c r="U77" s="50">
        <v>4500</v>
      </c>
      <c r="V77" s="50">
        <v>4625</v>
      </c>
      <c r="W77" s="50">
        <v>4750</v>
      </c>
      <c r="X77" s="50">
        <v>4875</v>
      </c>
      <c r="Y77" s="50">
        <v>5000</v>
      </c>
      <c r="Z77" s="50">
        <v>5125</v>
      </c>
      <c r="AA77" s="50">
        <v>5250</v>
      </c>
      <c r="AB77" s="50">
        <v>5375</v>
      </c>
      <c r="AC77" s="50">
        <v>5500</v>
      </c>
      <c r="AD77" s="50">
        <v>5625</v>
      </c>
      <c r="AE77" s="50">
        <v>5750</v>
      </c>
      <c r="AF77" s="50">
        <v>5875</v>
      </c>
      <c r="AG77" s="50">
        <v>6000</v>
      </c>
      <c r="AH77" s="50">
        <v>6125</v>
      </c>
      <c r="AI77" s="50">
        <v>6250</v>
      </c>
      <c r="AJ77" s="50">
        <v>6375</v>
      </c>
      <c r="AK77" s="50">
        <v>6500</v>
      </c>
      <c r="AL77" s="50">
        <v>6625</v>
      </c>
      <c r="AM77" s="50">
        <v>6750</v>
      </c>
      <c r="AN77" s="50">
        <v>6875</v>
      </c>
      <c r="AO77" s="50">
        <v>7000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50">
        <v>1875</v>
      </c>
      <c r="B78" s="190">
        <v>124633</v>
      </c>
      <c r="C78" s="190">
        <v>133383</v>
      </c>
      <c r="D78" s="190">
        <v>136748</v>
      </c>
      <c r="E78" s="190">
        <v>139552</v>
      </c>
      <c r="F78" s="190">
        <v>147070</v>
      </c>
      <c r="G78" s="190">
        <v>154810</v>
      </c>
      <c r="H78" s="190">
        <v>158173</v>
      </c>
      <c r="I78" s="190">
        <v>161204</v>
      </c>
      <c r="J78" s="190">
        <v>174777</v>
      </c>
      <c r="K78" s="190">
        <v>177806</v>
      </c>
      <c r="L78" s="190">
        <v>181507</v>
      </c>
      <c r="M78" s="190">
        <v>184087</v>
      </c>
      <c r="N78" s="190">
        <v>192726</v>
      </c>
      <c r="O78" s="190">
        <v>200466</v>
      </c>
      <c r="P78" s="190">
        <v>204392</v>
      </c>
      <c r="Q78" s="190">
        <v>207870</v>
      </c>
      <c r="R78" s="190">
        <v>219200</v>
      </c>
      <c r="S78" s="190">
        <v>223126</v>
      </c>
      <c r="T78" s="190">
        <v>226381</v>
      </c>
      <c r="U78" s="190">
        <v>229746</v>
      </c>
      <c r="V78" s="190">
        <v>240627</v>
      </c>
      <c r="W78" s="190">
        <v>250947</v>
      </c>
      <c r="X78" s="190">
        <v>253976</v>
      </c>
      <c r="Y78" s="190">
        <v>257566</v>
      </c>
      <c r="Z78" s="190">
        <v>261380</v>
      </c>
      <c r="AA78" s="190">
        <v>270355</v>
      </c>
      <c r="AB78" s="190">
        <v>275177</v>
      </c>
      <c r="AC78" s="190">
        <v>279442</v>
      </c>
      <c r="AD78" s="190">
        <v>283592</v>
      </c>
      <c r="AE78" s="190">
        <v>287741</v>
      </c>
      <c r="AF78" s="190">
        <v>296494</v>
      </c>
      <c r="AG78" s="190">
        <v>301205</v>
      </c>
      <c r="AH78" s="190">
        <v>311078</v>
      </c>
      <c r="AI78" s="190">
        <v>320388</v>
      </c>
      <c r="AJ78" s="190">
        <v>325100</v>
      </c>
      <c r="AK78" s="190">
        <v>329474</v>
      </c>
      <c r="AL78" s="190">
        <v>333738</v>
      </c>
      <c r="AM78" s="190">
        <v>343384</v>
      </c>
      <c r="AN78" s="190">
        <v>348095</v>
      </c>
      <c r="AO78" s="190">
        <v>352360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50">
        <v>2000</v>
      </c>
      <c r="B79" s="189">
        <v>127213</v>
      </c>
      <c r="C79" s="189">
        <v>136187</v>
      </c>
      <c r="D79" s="189">
        <v>139552</v>
      </c>
      <c r="E79" s="189">
        <v>142471</v>
      </c>
      <c r="F79" s="189">
        <v>150097</v>
      </c>
      <c r="G79" s="189">
        <v>158062</v>
      </c>
      <c r="H79" s="189">
        <v>161315</v>
      </c>
      <c r="I79" s="189">
        <v>164457</v>
      </c>
      <c r="J79" s="189">
        <v>178479</v>
      </c>
      <c r="K79" s="189">
        <v>181507</v>
      </c>
      <c r="L79" s="189">
        <v>185098</v>
      </c>
      <c r="M79" s="189">
        <v>188014</v>
      </c>
      <c r="N79" s="189">
        <v>196764</v>
      </c>
      <c r="O79" s="189">
        <v>204617</v>
      </c>
      <c r="P79" s="189">
        <v>208431</v>
      </c>
      <c r="Q79" s="189">
        <v>212133</v>
      </c>
      <c r="R79" s="189">
        <v>223687</v>
      </c>
      <c r="S79" s="189">
        <v>227613</v>
      </c>
      <c r="T79" s="189">
        <v>231092</v>
      </c>
      <c r="U79" s="189">
        <v>234570</v>
      </c>
      <c r="V79" s="189">
        <v>245562</v>
      </c>
      <c r="W79" s="189">
        <v>256108</v>
      </c>
      <c r="X79" s="189">
        <v>259249</v>
      </c>
      <c r="Y79" s="189">
        <v>262838</v>
      </c>
      <c r="Z79" s="189">
        <v>266765</v>
      </c>
      <c r="AA79" s="189">
        <v>275965</v>
      </c>
      <c r="AB79" s="189">
        <v>280788</v>
      </c>
      <c r="AC79" s="189">
        <v>285162</v>
      </c>
      <c r="AD79" s="189">
        <v>289425</v>
      </c>
      <c r="AE79" s="189">
        <v>293576</v>
      </c>
      <c r="AF79" s="189">
        <v>302441</v>
      </c>
      <c r="AG79" s="189">
        <v>307261</v>
      </c>
      <c r="AH79" s="189">
        <v>317358</v>
      </c>
      <c r="AI79" s="189">
        <v>326781</v>
      </c>
      <c r="AJ79" s="189">
        <v>331717</v>
      </c>
      <c r="AK79" s="189">
        <v>336428</v>
      </c>
      <c r="AL79" s="189">
        <v>340581</v>
      </c>
      <c r="AM79" s="189">
        <v>350563</v>
      </c>
      <c r="AN79" s="189">
        <v>355164</v>
      </c>
      <c r="AO79" s="189">
        <v>359538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50">
        <v>2125</v>
      </c>
      <c r="B80" s="189">
        <v>131364</v>
      </c>
      <c r="C80" s="189">
        <v>136748</v>
      </c>
      <c r="D80" s="189">
        <v>142471</v>
      </c>
      <c r="E80" s="189">
        <v>149985</v>
      </c>
      <c r="F80" s="189">
        <v>153239</v>
      </c>
      <c r="G80" s="189">
        <v>161204</v>
      </c>
      <c r="H80" s="189">
        <v>164793</v>
      </c>
      <c r="I80" s="189">
        <v>172982</v>
      </c>
      <c r="J80" s="189">
        <v>182069</v>
      </c>
      <c r="K80" s="189">
        <v>185545</v>
      </c>
      <c r="L80" s="189">
        <v>189137</v>
      </c>
      <c r="M80" s="189">
        <v>198560</v>
      </c>
      <c r="N80" s="189">
        <v>200578</v>
      </c>
      <c r="O80" s="189">
        <v>208431</v>
      </c>
      <c r="P80" s="189">
        <v>212133</v>
      </c>
      <c r="Q80" s="189">
        <v>222454</v>
      </c>
      <c r="R80" s="189">
        <v>228062</v>
      </c>
      <c r="S80" s="189">
        <v>233110</v>
      </c>
      <c r="T80" s="189">
        <v>235692</v>
      </c>
      <c r="U80" s="189">
        <v>246013</v>
      </c>
      <c r="V80" s="189">
        <v>250274</v>
      </c>
      <c r="W80" s="189">
        <v>261718</v>
      </c>
      <c r="X80" s="189">
        <v>265194</v>
      </c>
      <c r="Y80" s="189">
        <v>269232</v>
      </c>
      <c r="Z80" s="189">
        <v>276750</v>
      </c>
      <c r="AA80" s="189">
        <v>286735</v>
      </c>
      <c r="AB80" s="189">
        <v>291107</v>
      </c>
      <c r="AC80" s="189">
        <v>295482</v>
      </c>
      <c r="AD80" s="189">
        <v>299633</v>
      </c>
      <c r="AE80" s="189">
        <v>304120</v>
      </c>
      <c r="AF80" s="189">
        <v>313544</v>
      </c>
      <c r="AG80" s="189">
        <v>317693</v>
      </c>
      <c r="AH80" s="189">
        <v>328912</v>
      </c>
      <c r="AI80" s="189">
        <v>337550</v>
      </c>
      <c r="AJ80" s="189">
        <v>342487</v>
      </c>
      <c r="AK80" s="189">
        <v>347086</v>
      </c>
      <c r="AL80" s="189">
        <v>351909</v>
      </c>
      <c r="AM80" s="189">
        <v>361108</v>
      </c>
      <c r="AN80" s="189">
        <v>365820</v>
      </c>
      <c r="AO80" s="189">
        <v>369859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>
      <c r="A81" s="50">
        <v>2250</v>
      </c>
      <c r="B81" s="189">
        <v>136299</v>
      </c>
      <c r="C81" s="189">
        <v>142805</v>
      </c>
      <c r="D81" s="189">
        <v>146282</v>
      </c>
      <c r="E81" s="189">
        <v>157389</v>
      </c>
      <c r="F81" s="189">
        <v>162100</v>
      </c>
      <c r="G81" s="189">
        <v>168495</v>
      </c>
      <c r="H81" s="189">
        <v>171973</v>
      </c>
      <c r="I81" s="189">
        <v>184538</v>
      </c>
      <c r="J81" s="189">
        <v>189025</v>
      </c>
      <c r="K81" s="189">
        <v>192501</v>
      </c>
      <c r="L81" s="189">
        <v>200130</v>
      </c>
      <c r="M81" s="189">
        <v>203607</v>
      </c>
      <c r="N81" s="189">
        <v>214265</v>
      </c>
      <c r="O81" s="189">
        <v>219200</v>
      </c>
      <c r="P81" s="189">
        <v>222792</v>
      </c>
      <c r="Q81" s="189">
        <v>230979</v>
      </c>
      <c r="R81" s="189">
        <v>242198</v>
      </c>
      <c r="S81" s="189">
        <v>246909</v>
      </c>
      <c r="T81" s="189">
        <v>250836</v>
      </c>
      <c r="U81" s="189">
        <v>255210</v>
      </c>
      <c r="V81" s="189">
        <v>267438</v>
      </c>
      <c r="W81" s="189">
        <v>271139</v>
      </c>
      <c r="X81" s="189">
        <v>274955</v>
      </c>
      <c r="Y81" s="189">
        <v>286957</v>
      </c>
      <c r="Z81" s="189">
        <v>288641</v>
      </c>
      <c r="AA81" s="189">
        <v>291555</v>
      </c>
      <c r="AB81" s="189">
        <v>295820</v>
      </c>
      <c r="AC81" s="189">
        <v>300757</v>
      </c>
      <c r="AD81" s="189">
        <v>305131</v>
      </c>
      <c r="AE81" s="189">
        <v>310516</v>
      </c>
      <c r="AF81" s="189">
        <v>319041</v>
      </c>
      <c r="AG81" s="189">
        <v>324425</v>
      </c>
      <c r="AH81" s="189">
        <v>335419</v>
      </c>
      <c r="AI81" s="189">
        <v>344730</v>
      </c>
      <c r="AJ81" s="189">
        <v>349441</v>
      </c>
      <c r="AK81" s="189">
        <v>354378</v>
      </c>
      <c r="AL81" s="189">
        <v>359426</v>
      </c>
      <c r="AM81" s="189">
        <v>368961</v>
      </c>
      <c r="AN81" s="189">
        <v>374234</v>
      </c>
      <c r="AO81" s="189">
        <v>378833</v>
      </c>
    </row>
    <row r="82" spans="1:41" hidden="1" outlineLevel="1">
      <c r="A82" s="50">
        <v>2375</v>
      </c>
      <c r="B82" s="189">
        <v>141571</v>
      </c>
      <c r="C82" s="189">
        <v>145835</v>
      </c>
      <c r="D82" s="189">
        <v>151781</v>
      </c>
      <c r="E82" s="189">
        <v>159744</v>
      </c>
      <c r="F82" s="189">
        <v>165019</v>
      </c>
      <c r="G82" s="189">
        <v>175449</v>
      </c>
      <c r="H82" s="189">
        <v>178479</v>
      </c>
      <c r="I82" s="189">
        <v>187118</v>
      </c>
      <c r="J82" s="189">
        <v>192501</v>
      </c>
      <c r="K82" s="189">
        <v>195978</v>
      </c>
      <c r="L82" s="189">
        <v>207758</v>
      </c>
      <c r="M82" s="189">
        <v>218639</v>
      </c>
      <c r="N82" s="189">
        <v>222677</v>
      </c>
      <c r="O82" s="189">
        <v>223799</v>
      </c>
      <c r="P82" s="189">
        <v>231766</v>
      </c>
      <c r="Q82" s="189">
        <v>240067</v>
      </c>
      <c r="R82" s="189">
        <v>251621</v>
      </c>
      <c r="S82" s="189">
        <v>256556</v>
      </c>
      <c r="T82" s="189">
        <v>261155</v>
      </c>
      <c r="U82" s="189">
        <v>273159</v>
      </c>
      <c r="V82" s="189">
        <v>277647</v>
      </c>
      <c r="W82" s="189">
        <v>284041</v>
      </c>
      <c r="X82" s="189">
        <v>288190</v>
      </c>
      <c r="Y82" s="189">
        <v>297726</v>
      </c>
      <c r="Z82" s="189">
        <v>309955</v>
      </c>
      <c r="AA82" s="189">
        <v>320388</v>
      </c>
      <c r="AB82" s="189">
        <v>325323</v>
      </c>
      <c r="AC82" s="189">
        <v>330932</v>
      </c>
      <c r="AD82" s="189">
        <v>336542</v>
      </c>
      <c r="AE82" s="189">
        <v>341142</v>
      </c>
      <c r="AF82" s="189">
        <v>352583</v>
      </c>
      <c r="AG82" s="189">
        <v>357968</v>
      </c>
      <c r="AH82" s="189">
        <v>370643</v>
      </c>
      <c r="AI82" s="189">
        <v>380965</v>
      </c>
      <c r="AJ82" s="189">
        <v>386574</v>
      </c>
      <c r="AK82" s="189">
        <v>391845</v>
      </c>
      <c r="AL82" s="189">
        <v>397231</v>
      </c>
      <c r="AM82" s="189">
        <v>407776</v>
      </c>
      <c r="AN82" s="189">
        <v>413833</v>
      </c>
      <c r="AO82" s="189">
        <v>419331</v>
      </c>
    </row>
    <row r="83" spans="1:41" hidden="1" outlineLevel="1">
      <c r="A83" s="50">
        <v>2500</v>
      </c>
      <c r="B83" s="189">
        <v>150658</v>
      </c>
      <c r="C83" s="189">
        <v>156155</v>
      </c>
      <c r="D83" s="189">
        <v>159072</v>
      </c>
      <c r="E83" s="189">
        <v>170402</v>
      </c>
      <c r="F83" s="189">
        <v>176908</v>
      </c>
      <c r="G83" s="189">
        <v>187341</v>
      </c>
      <c r="H83" s="189">
        <v>190819</v>
      </c>
      <c r="I83" s="189">
        <v>197998</v>
      </c>
      <c r="J83" s="189">
        <v>203831</v>
      </c>
      <c r="K83" s="189">
        <v>214040</v>
      </c>
      <c r="L83" s="189">
        <v>218192</v>
      </c>
      <c r="M83" s="189">
        <v>228511</v>
      </c>
      <c r="N83" s="189">
        <v>233782</v>
      </c>
      <c r="O83" s="189">
        <v>244329</v>
      </c>
      <c r="P83" s="189">
        <v>247918</v>
      </c>
      <c r="Q83" s="189">
        <v>256893</v>
      </c>
      <c r="R83" s="189">
        <v>263736</v>
      </c>
      <c r="S83" s="189">
        <v>268673</v>
      </c>
      <c r="T83" s="189">
        <v>272935</v>
      </c>
      <c r="U83" s="189">
        <v>285500</v>
      </c>
      <c r="V83" s="189">
        <v>290773</v>
      </c>
      <c r="W83" s="189">
        <v>304458</v>
      </c>
      <c r="X83" s="189">
        <v>308272</v>
      </c>
      <c r="Y83" s="189">
        <v>312648</v>
      </c>
      <c r="Z83" s="189">
        <v>330034</v>
      </c>
      <c r="AA83" s="189">
        <v>341702</v>
      </c>
      <c r="AB83" s="189">
        <v>347535</v>
      </c>
      <c r="AC83" s="189">
        <v>353144</v>
      </c>
      <c r="AD83" s="189">
        <v>358864</v>
      </c>
      <c r="AE83" s="189">
        <v>365147</v>
      </c>
      <c r="AF83" s="189">
        <v>376253</v>
      </c>
      <c r="AG83" s="189">
        <v>381862</v>
      </c>
      <c r="AH83" s="189">
        <v>394876</v>
      </c>
      <c r="AI83" s="189">
        <v>407776</v>
      </c>
      <c r="AJ83" s="189">
        <v>413497</v>
      </c>
      <c r="AK83" s="189">
        <v>419442</v>
      </c>
      <c r="AL83" s="189">
        <v>424716</v>
      </c>
      <c r="AM83" s="189">
        <v>436607</v>
      </c>
      <c r="AN83" s="189">
        <v>442776</v>
      </c>
      <c r="AO83" s="189">
        <v>449506</v>
      </c>
    </row>
    <row r="84" spans="1:41" hidden="1" outlineLevel="1">
      <c r="A84" s="50">
        <v>2625</v>
      </c>
      <c r="B84" s="189">
        <v>156043</v>
      </c>
      <c r="C84" s="189">
        <v>160419</v>
      </c>
      <c r="D84" s="189">
        <v>169616</v>
      </c>
      <c r="E84" s="189">
        <v>178142</v>
      </c>
      <c r="F84" s="189">
        <v>184314</v>
      </c>
      <c r="G84" s="189">
        <v>191606</v>
      </c>
      <c r="H84" s="189">
        <v>199344</v>
      </c>
      <c r="I84" s="189">
        <v>208879</v>
      </c>
      <c r="J84" s="189">
        <v>216059</v>
      </c>
      <c r="K84" s="189">
        <v>224475</v>
      </c>
      <c r="L84" s="189">
        <v>229073</v>
      </c>
      <c r="M84" s="189">
        <v>239729</v>
      </c>
      <c r="N84" s="189">
        <v>244105</v>
      </c>
      <c r="O84" s="189">
        <v>255996</v>
      </c>
      <c r="P84" s="189">
        <v>260146</v>
      </c>
      <c r="Q84" s="189">
        <v>264408</v>
      </c>
      <c r="R84" s="189">
        <v>278769</v>
      </c>
      <c r="S84" s="189">
        <v>283592</v>
      </c>
      <c r="T84" s="189">
        <v>288528</v>
      </c>
      <c r="U84" s="189">
        <v>301764</v>
      </c>
      <c r="V84" s="189">
        <v>307711</v>
      </c>
      <c r="W84" s="189">
        <v>315114</v>
      </c>
      <c r="X84" s="189">
        <v>318929</v>
      </c>
      <c r="Y84" s="189">
        <v>329474</v>
      </c>
      <c r="Z84" s="189">
        <v>334184</v>
      </c>
      <c r="AA84" s="189">
        <v>341926</v>
      </c>
      <c r="AB84" s="189">
        <v>347311</v>
      </c>
      <c r="AC84" s="189">
        <v>353255</v>
      </c>
      <c r="AD84" s="189">
        <v>359202</v>
      </c>
      <c r="AE84" s="189">
        <v>364362</v>
      </c>
      <c r="AF84" s="189">
        <v>375466</v>
      </c>
      <c r="AG84" s="189">
        <v>380965</v>
      </c>
      <c r="AH84" s="189">
        <v>407776</v>
      </c>
      <c r="AI84" s="189">
        <v>431781</v>
      </c>
      <c r="AJ84" s="189">
        <v>435260</v>
      </c>
      <c r="AK84" s="189">
        <v>438290</v>
      </c>
      <c r="AL84" s="189">
        <v>440646</v>
      </c>
      <c r="AM84" s="189">
        <v>446252</v>
      </c>
      <c r="AN84" s="189">
        <v>449059</v>
      </c>
      <c r="AO84" s="189">
        <v>450179</v>
      </c>
    </row>
    <row r="85" spans="1:41" hidden="1" outlineLevel="1">
      <c r="A85" s="50">
        <v>2750</v>
      </c>
      <c r="B85" s="189">
        <v>160304</v>
      </c>
      <c r="C85" s="189">
        <v>169730</v>
      </c>
      <c r="D85" s="189">
        <v>174554</v>
      </c>
      <c r="E85" s="189">
        <v>183640</v>
      </c>
      <c r="F85" s="189">
        <v>189360</v>
      </c>
      <c r="G85" s="189">
        <v>200466</v>
      </c>
      <c r="H85" s="189">
        <v>204505</v>
      </c>
      <c r="I85" s="189">
        <v>215387</v>
      </c>
      <c r="J85" s="189">
        <v>227053</v>
      </c>
      <c r="K85" s="189">
        <v>231204</v>
      </c>
      <c r="L85" s="189">
        <v>235579</v>
      </c>
      <c r="M85" s="189">
        <v>247133</v>
      </c>
      <c r="N85" s="189">
        <v>252182</v>
      </c>
      <c r="O85" s="189">
        <v>264408</v>
      </c>
      <c r="P85" s="189">
        <v>268673</v>
      </c>
      <c r="Q85" s="189">
        <v>272599</v>
      </c>
      <c r="R85" s="189">
        <v>287741</v>
      </c>
      <c r="S85" s="189">
        <v>293464</v>
      </c>
      <c r="T85" s="189">
        <v>298960</v>
      </c>
      <c r="U85" s="189">
        <v>313097</v>
      </c>
      <c r="V85" s="189">
        <v>318143</v>
      </c>
      <c r="W85" s="189">
        <v>324875</v>
      </c>
      <c r="X85" s="189">
        <v>329474</v>
      </c>
      <c r="Y85" s="189">
        <v>340242</v>
      </c>
      <c r="Z85" s="189">
        <v>345403</v>
      </c>
      <c r="AA85" s="189">
        <v>353255</v>
      </c>
      <c r="AB85" s="189">
        <v>359314</v>
      </c>
      <c r="AC85" s="189">
        <v>365259</v>
      </c>
      <c r="AD85" s="189">
        <v>370643</v>
      </c>
      <c r="AE85" s="189">
        <v>376701</v>
      </c>
      <c r="AF85" s="189">
        <v>388592</v>
      </c>
      <c r="AG85" s="189">
        <v>394538</v>
      </c>
      <c r="AH85" s="189">
        <v>432119</v>
      </c>
      <c r="AI85" s="189">
        <v>433578</v>
      </c>
      <c r="AJ85" s="189">
        <v>435372</v>
      </c>
      <c r="AK85" s="189">
        <v>441653</v>
      </c>
      <c r="AL85" s="189">
        <v>443450</v>
      </c>
      <c r="AM85" s="189">
        <v>450517</v>
      </c>
      <c r="AN85" s="189">
        <v>456237</v>
      </c>
      <c r="AO85" s="189">
        <v>462296</v>
      </c>
    </row>
    <row r="86" spans="1:41" hidden="1" outlineLevel="1">
      <c r="A86" s="50">
        <v>2875</v>
      </c>
      <c r="B86" s="189">
        <v>165353</v>
      </c>
      <c r="C86" s="189">
        <v>173767</v>
      </c>
      <c r="D86" s="189">
        <v>177806</v>
      </c>
      <c r="E86" s="189">
        <v>186668</v>
      </c>
      <c r="F86" s="189">
        <v>192726</v>
      </c>
      <c r="G86" s="189">
        <v>203831</v>
      </c>
      <c r="H86" s="189">
        <v>208431</v>
      </c>
      <c r="I86" s="189">
        <v>219537</v>
      </c>
      <c r="J86" s="189">
        <v>231204</v>
      </c>
      <c r="K86" s="189">
        <v>235692</v>
      </c>
      <c r="L86" s="189">
        <v>239953</v>
      </c>
      <c r="M86" s="189">
        <v>250947</v>
      </c>
      <c r="N86" s="189">
        <v>257006</v>
      </c>
      <c r="O86" s="189">
        <v>269232</v>
      </c>
      <c r="P86" s="189">
        <v>273496</v>
      </c>
      <c r="Q86" s="189">
        <v>285836</v>
      </c>
      <c r="R86" s="189">
        <v>292567</v>
      </c>
      <c r="S86" s="189">
        <v>298960</v>
      </c>
      <c r="T86" s="189">
        <v>302663</v>
      </c>
      <c r="U86" s="189">
        <v>316797</v>
      </c>
      <c r="V86" s="189">
        <v>322743</v>
      </c>
      <c r="W86" s="189">
        <v>337550</v>
      </c>
      <c r="X86" s="189">
        <v>341590</v>
      </c>
      <c r="Y86" s="189">
        <v>346301</v>
      </c>
      <c r="Z86" s="189">
        <v>362342</v>
      </c>
      <c r="AA86" s="189">
        <v>375020</v>
      </c>
      <c r="AB86" s="189">
        <v>380853</v>
      </c>
      <c r="AC86" s="189">
        <v>387696</v>
      </c>
      <c r="AD86" s="189">
        <v>393976</v>
      </c>
      <c r="AE86" s="189">
        <v>399810</v>
      </c>
      <c r="AF86" s="189">
        <v>411926</v>
      </c>
      <c r="AG86" s="189">
        <v>417759</v>
      </c>
      <c r="AH86" s="189">
        <v>441431</v>
      </c>
      <c r="AI86" s="189">
        <v>445245</v>
      </c>
      <c r="AJ86" s="189">
        <v>451415</v>
      </c>
      <c r="AK86" s="189">
        <v>457810</v>
      </c>
      <c r="AL86" s="189">
        <v>464313</v>
      </c>
      <c r="AM86" s="189">
        <v>477776</v>
      </c>
      <c r="AN86" s="189">
        <v>482935</v>
      </c>
      <c r="AO86" s="189">
        <v>496285</v>
      </c>
    </row>
    <row r="87" spans="1:41" hidden="1" outlineLevel="1">
      <c r="A87" s="50">
        <v>3000</v>
      </c>
      <c r="B87" s="189">
        <v>174777</v>
      </c>
      <c r="C87" s="189">
        <v>183080</v>
      </c>
      <c r="D87" s="189">
        <v>187567</v>
      </c>
      <c r="E87" s="189">
        <v>199008</v>
      </c>
      <c r="F87" s="189">
        <v>204953</v>
      </c>
      <c r="G87" s="189">
        <v>217630</v>
      </c>
      <c r="H87" s="189">
        <v>222230</v>
      </c>
      <c r="I87" s="189">
        <v>233334</v>
      </c>
      <c r="J87" s="189">
        <v>249601</v>
      </c>
      <c r="K87" s="189">
        <v>254312</v>
      </c>
      <c r="L87" s="189">
        <v>259810</v>
      </c>
      <c r="M87" s="189">
        <v>265419</v>
      </c>
      <c r="N87" s="189">
        <v>278882</v>
      </c>
      <c r="O87" s="189">
        <v>291894</v>
      </c>
      <c r="P87" s="189">
        <v>297278</v>
      </c>
      <c r="Q87" s="189">
        <v>302999</v>
      </c>
      <c r="R87" s="189">
        <v>317023</v>
      </c>
      <c r="S87" s="189">
        <v>323417</v>
      </c>
      <c r="T87" s="189">
        <v>329027</v>
      </c>
      <c r="U87" s="189">
        <v>334411</v>
      </c>
      <c r="V87" s="189">
        <v>350340</v>
      </c>
      <c r="W87" s="189">
        <v>354826</v>
      </c>
      <c r="X87" s="189">
        <v>359538</v>
      </c>
      <c r="Y87" s="189">
        <v>375466</v>
      </c>
      <c r="Z87" s="189">
        <v>384665</v>
      </c>
      <c r="AA87" s="189">
        <v>397118</v>
      </c>
      <c r="AB87" s="189">
        <v>404859</v>
      </c>
      <c r="AC87" s="189">
        <v>411589</v>
      </c>
      <c r="AD87" s="189">
        <v>417087</v>
      </c>
      <c r="AE87" s="189">
        <v>424378</v>
      </c>
      <c r="AF87" s="189">
        <v>437840</v>
      </c>
      <c r="AG87" s="189">
        <v>444458</v>
      </c>
      <c r="AH87" s="189">
        <v>463529</v>
      </c>
      <c r="AI87" s="189">
        <v>476093</v>
      </c>
      <c r="AJ87" s="189">
        <v>479908</v>
      </c>
      <c r="AK87" s="189">
        <v>486974</v>
      </c>
      <c r="AL87" s="189">
        <v>493481</v>
      </c>
      <c r="AM87" s="189">
        <v>513113</v>
      </c>
      <c r="AN87" s="189">
        <v>516703</v>
      </c>
      <c r="AO87" s="189">
        <v>520741</v>
      </c>
    </row>
    <row r="88" spans="1:41" hidden="1" outlineLevel="1">
      <c r="A88" s="50">
        <v>3125</v>
      </c>
      <c r="B88" s="189">
        <v>179826</v>
      </c>
      <c r="C88" s="189">
        <v>188575</v>
      </c>
      <c r="D88" s="189">
        <v>195754</v>
      </c>
      <c r="E88" s="189">
        <v>210451</v>
      </c>
      <c r="F88" s="189">
        <v>218077</v>
      </c>
      <c r="G88" s="189">
        <v>227053</v>
      </c>
      <c r="H88" s="189">
        <v>231989</v>
      </c>
      <c r="I88" s="189">
        <v>249264</v>
      </c>
      <c r="J88" s="189">
        <v>256556</v>
      </c>
      <c r="K88" s="189">
        <v>261380</v>
      </c>
      <c r="L88" s="189">
        <v>271477</v>
      </c>
      <c r="M88" s="189">
        <v>284826</v>
      </c>
      <c r="N88" s="189">
        <v>291555</v>
      </c>
      <c r="O88" s="189">
        <v>300643</v>
      </c>
      <c r="P88" s="189">
        <v>306028</v>
      </c>
      <c r="Q88" s="189">
        <v>317583</v>
      </c>
      <c r="R88" s="189">
        <v>328464</v>
      </c>
      <c r="S88" s="189">
        <v>335196</v>
      </c>
      <c r="T88" s="189">
        <v>340468</v>
      </c>
      <c r="U88" s="189">
        <v>353033</v>
      </c>
      <c r="V88" s="189">
        <v>362231</v>
      </c>
      <c r="W88" s="189">
        <v>370643</v>
      </c>
      <c r="X88" s="189">
        <v>374795</v>
      </c>
      <c r="Y88" s="189">
        <v>388145</v>
      </c>
      <c r="Z88" s="189">
        <v>398015</v>
      </c>
      <c r="AA88" s="189">
        <v>403176</v>
      </c>
      <c r="AB88" s="189">
        <v>406540</v>
      </c>
      <c r="AC88" s="189">
        <v>409347</v>
      </c>
      <c r="AD88" s="189">
        <v>415852</v>
      </c>
      <c r="AE88" s="189">
        <v>422359</v>
      </c>
      <c r="AF88" s="189">
        <v>435372</v>
      </c>
      <c r="AG88" s="189">
        <v>447488</v>
      </c>
      <c r="AH88" s="189">
        <v>457023</v>
      </c>
      <c r="AI88" s="189">
        <v>470372</v>
      </c>
      <c r="AJ88" s="189">
        <v>482375</v>
      </c>
      <c r="AK88" s="189">
        <v>493258</v>
      </c>
      <c r="AL88" s="189">
        <v>497297</v>
      </c>
      <c r="AM88" s="189">
        <v>502905</v>
      </c>
      <c r="AN88" s="189">
        <v>509972</v>
      </c>
      <c r="AO88" s="189">
        <v>515805</v>
      </c>
    </row>
    <row r="89" spans="1:41" hidden="1" outlineLevel="1">
      <c r="A89" s="50">
        <v>3250</v>
      </c>
      <c r="B89" s="189">
        <v>184538</v>
      </c>
      <c r="C89" s="189">
        <v>195081</v>
      </c>
      <c r="D89" s="189">
        <v>202263</v>
      </c>
      <c r="E89" s="189">
        <v>213367</v>
      </c>
      <c r="F89" s="189">
        <v>221220</v>
      </c>
      <c r="G89" s="189">
        <v>230418</v>
      </c>
      <c r="H89" s="189">
        <v>235242</v>
      </c>
      <c r="I89" s="189">
        <v>252182</v>
      </c>
      <c r="J89" s="189">
        <v>260372</v>
      </c>
      <c r="K89" s="189">
        <v>270243</v>
      </c>
      <c r="L89" s="189">
        <v>275290</v>
      </c>
      <c r="M89" s="189">
        <v>288641</v>
      </c>
      <c r="N89" s="189">
        <v>295372</v>
      </c>
      <c r="O89" s="189">
        <v>303786</v>
      </c>
      <c r="P89" s="189">
        <v>315900</v>
      </c>
      <c r="Q89" s="189">
        <v>331157</v>
      </c>
      <c r="R89" s="189">
        <v>338448</v>
      </c>
      <c r="S89" s="189">
        <v>344508</v>
      </c>
      <c r="T89" s="189">
        <v>350563</v>
      </c>
      <c r="U89" s="189">
        <v>367390</v>
      </c>
      <c r="V89" s="189">
        <v>373898</v>
      </c>
      <c r="W89" s="189">
        <v>382760</v>
      </c>
      <c r="X89" s="189">
        <v>387696</v>
      </c>
      <c r="Y89" s="189">
        <v>401045</v>
      </c>
      <c r="Z89" s="189">
        <v>405420</v>
      </c>
      <c r="AA89" s="189">
        <v>407776</v>
      </c>
      <c r="AB89" s="189">
        <v>414621</v>
      </c>
      <c r="AC89" s="189">
        <v>421574</v>
      </c>
      <c r="AD89" s="189">
        <v>427744</v>
      </c>
      <c r="AE89" s="189">
        <v>434699</v>
      </c>
      <c r="AF89" s="189">
        <v>448049</v>
      </c>
      <c r="AG89" s="189">
        <v>454891</v>
      </c>
      <c r="AH89" s="189">
        <v>481254</v>
      </c>
      <c r="AI89" s="189">
        <v>486639</v>
      </c>
      <c r="AJ89" s="189">
        <v>495277</v>
      </c>
      <c r="AK89" s="189">
        <v>507279</v>
      </c>
      <c r="AL89" s="189">
        <v>514683</v>
      </c>
      <c r="AM89" s="189">
        <v>596351</v>
      </c>
      <c r="AN89" s="189">
        <v>598035</v>
      </c>
      <c r="AO89" s="189">
        <v>600166</v>
      </c>
    </row>
    <row r="90" spans="1:41" hidden="1" outlineLevel="1">
      <c r="A90" s="50">
        <v>3375</v>
      </c>
      <c r="B90" s="189">
        <v>190594</v>
      </c>
      <c r="C90" s="189">
        <v>198447</v>
      </c>
      <c r="D90" s="189">
        <v>205290</v>
      </c>
      <c r="E90" s="189">
        <v>216059</v>
      </c>
      <c r="F90" s="189">
        <v>224137</v>
      </c>
      <c r="G90" s="189">
        <v>238046</v>
      </c>
      <c r="H90" s="189">
        <v>243432</v>
      </c>
      <c r="I90" s="189">
        <v>256220</v>
      </c>
      <c r="J90" s="189">
        <v>269346</v>
      </c>
      <c r="K90" s="189">
        <v>274618</v>
      </c>
      <c r="L90" s="189">
        <v>279104</v>
      </c>
      <c r="M90" s="189">
        <v>293129</v>
      </c>
      <c r="N90" s="189">
        <v>300306</v>
      </c>
      <c r="O90" s="189">
        <v>315900</v>
      </c>
      <c r="P90" s="189">
        <v>320498</v>
      </c>
      <c r="Q90" s="189">
        <v>334634</v>
      </c>
      <c r="R90" s="189">
        <v>343049</v>
      </c>
      <c r="S90" s="189">
        <v>350002</v>
      </c>
      <c r="T90" s="189">
        <v>356060</v>
      </c>
      <c r="U90" s="189">
        <v>372887</v>
      </c>
      <c r="V90" s="189">
        <v>379170</v>
      </c>
      <c r="W90" s="189">
        <v>388369</v>
      </c>
      <c r="X90" s="189">
        <v>401718</v>
      </c>
      <c r="Y90" s="189">
        <v>406878</v>
      </c>
      <c r="Z90" s="189">
        <v>415628</v>
      </c>
      <c r="AA90" s="189">
        <v>428867</v>
      </c>
      <c r="AB90" s="189">
        <v>436493</v>
      </c>
      <c r="AC90" s="189">
        <v>443897</v>
      </c>
      <c r="AD90" s="189">
        <v>450291</v>
      </c>
      <c r="AE90" s="189">
        <v>457810</v>
      </c>
      <c r="AF90" s="189">
        <v>480918</v>
      </c>
      <c r="AG90" s="189">
        <v>483608</v>
      </c>
      <c r="AH90" s="189">
        <v>495388</v>
      </c>
      <c r="AI90" s="189">
        <v>509748</v>
      </c>
      <c r="AJ90" s="189">
        <v>525452</v>
      </c>
      <c r="AK90" s="189">
        <v>531848</v>
      </c>
      <c r="AL90" s="189">
        <v>584796</v>
      </c>
      <c r="AM90" s="189">
        <v>596462</v>
      </c>
      <c r="AN90" s="189">
        <v>599155</v>
      </c>
      <c r="AO90" s="189">
        <v>613514</v>
      </c>
    </row>
    <row r="91" spans="1:41" hidden="1" outlineLevel="1">
      <c r="A91" s="50">
        <v>3500</v>
      </c>
      <c r="B91" s="189">
        <v>194633</v>
      </c>
      <c r="C91" s="189">
        <v>208544</v>
      </c>
      <c r="D91" s="189">
        <v>213704</v>
      </c>
      <c r="E91" s="189">
        <v>231876</v>
      </c>
      <c r="F91" s="189">
        <v>240403</v>
      </c>
      <c r="G91" s="189">
        <v>248255</v>
      </c>
      <c r="H91" s="189">
        <v>253079</v>
      </c>
      <c r="I91" s="189">
        <v>265082</v>
      </c>
      <c r="J91" s="189">
        <v>279442</v>
      </c>
      <c r="K91" s="189">
        <v>285051</v>
      </c>
      <c r="L91" s="189">
        <v>291222</v>
      </c>
      <c r="M91" s="189">
        <v>305691</v>
      </c>
      <c r="N91" s="189">
        <v>313768</v>
      </c>
      <c r="O91" s="189">
        <v>330932</v>
      </c>
      <c r="P91" s="189">
        <v>336877</v>
      </c>
      <c r="Q91" s="189">
        <v>352694</v>
      </c>
      <c r="R91" s="189">
        <v>360773</v>
      </c>
      <c r="S91" s="189">
        <v>367055</v>
      </c>
      <c r="T91" s="189">
        <v>372887</v>
      </c>
      <c r="U91" s="189">
        <v>390163</v>
      </c>
      <c r="V91" s="189">
        <v>394650</v>
      </c>
      <c r="W91" s="189">
        <v>410917</v>
      </c>
      <c r="X91" s="189">
        <v>415966</v>
      </c>
      <c r="Y91" s="189">
        <v>421686</v>
      </c>
      <c r="Z91" s="189">
        <v>426399</v>
      </c>
      <c r="AA91" s="189">
        <v>440646</v>
      </c>
      <c r="AB91" s="189">
        <v>448049</v>
      </c>
      <c r="AC91" s="189">
        <v>455564</v>
      </c>
      <c r="AD91" s="189">
        <v>473514</v>
      </c>
      <c r="AE91" s="189">
        <v>476430</v>
      </c>
      <c r="AF91" s="189">
        <v>486862</v>
      </c>
      <c r="AG91" s="189">
        <v>491687</v>
      </c>
      <c r="AH91" s="189">
        <v>508963</v>
      </c>
      <c r="AI91" s="189">
        <v>527584</v>
      </c>
      <c r="AJ91" s="189">
        <v>539251</v>
      </c>
      <c r="AK91" s="189">
        <v>586927</v>
      </c>
      <c r="AL91" s="189">
        <v>597023</v>
      </c>
      <c r="AM91" s="189">
        <v>615646</v>
      </c>
      <c r="AN91" s="189">
        <v>616656</v>
      </c>
      <c r="AO91" s="189">
        <v>622713</v>
      </c>
    </row>
    <row r="92" spans="1:41" hidden="1" outlineLevel="1">
      <c r="A92" s="50">
        <v>3625</v>
      </c>
      <c r="B92" s="189">
        <v>204617</v>
      </c>
      <c r="C92" s="189">
        <v>211459</v>
      </c>
      <c r="D92" s="189">
        <v>215723</v>
      </c>
      <c r="E92" s="189">
        <v>234007</v>
      </c>
      <c r="F92" s="189">
        <v>242309</v>
      </c>
      <c r="G92" s="189">
        <v>250274</v>
      </c>
      <c r="H92" s="189">
        <v>263736</v>
      </c>
      <c r="I92" s="189">
        <v>276526</v>
      </c>
      <c r="J92" s="189">
        <v>292006</v>
      </c>
      <c r="K92" s="189">
        <v>298514</v>
      </c>
      <c r="L92" s="189">
        <v>303897</v>
      </c>
      <c r="M92" s="189">
        <v>318705</v>
      </c>
      <c r="N92" s="189">
        <v>327791</v>
      </c>
      <c r="O92" s="189">
        <v>345403</v>
      </c>
      <c r="P92" s="189">
        <v>351461</v>
      </c>
      <c r="Q92" s="189">
        <v>357294</v>
      </c>
      <c r="R92" s="189">
        <v>376365</v>
      </c>
      <c r="S92" s="189">
        <v>382984</v>
      </c>
      <c r="T92" s="189">
        <v>388818</v>
      </c>
      <c r="U92" s="189">
        <v>394315</v>
      </c>
      <c r="V92" s="189">
        <v>411814</v>
      </c>
      <c r="W92" s="189">
        <v>424378</v>
      </c>
      <c r="X92" s="189">
        <v>434251</v>
      </c>
      <c r="Y92" s="189">
        <v>439299</v>
      </c>
      <c r="Z92" s="189">
        <v>450965</v>
      </c>
      <c r="AA92" s="189">
        <v>466895</v>
      </c>
      <c r="AB92" s="189">
        <v>474972</v>
      </c>
      <c r="AC92" s="189">
        <v>493145</v>
      </c>
      <c r="AD92" s="189">
        <v>493708</v>
      </c>
      <c r="AE92" s="189">
        <v>510084</v>
      </c>
      <c r="AF92" s="189">
        <v>515805</v>
      </c>
      <c r="AG92" s="189">
        <v>523322</v>
      </c>
      <c r="AH92" s="189">
        <v>545870</v>
      </c>
      <c r="AI92" s="189">
        <v>614972</v>
      </c>
      <c r="AJ92" s="189">
        <v>624957</v>
      </c>
      <c r="AK92" s="189">
        <v>627537</v>
      </c>
      <c r="AL92" s="189">
        <v>629893</v>
      </c>
      <c r="AM92" s="189">
        <v>634717</v>
      </c>
      <c r="AN92" s="189">
        <v>669269</v>
      </c>
      <c r="AO92" s="189">
        <v>675326</v>
      </c>
    </row>
    <row r="93" spans="1:41" hidden="1" outlineLevel="1">
      <c r="A93" s="50">
        <v>3750</v>
      </c>
      <c r="B93" s="189">
        <v>209664</v>
      </c>
      <c r="C93" s="189">
        <v>222116</v>
      </c>
      <c r="D93" s="189">
        <v>230418</v>
      </c>
      <c r="E93" s="189">
        <v>247918</v>
      </c>
      <c r="F93" s="189">
        <v>257791</v>
      </c>
      <c r="G93" s="189">
        <v>263176</v>
      </c>
      <c r="H93" s="189">
        <v>274282</v>
      </c>
      <c r="I93" s="189">
        <v>285948</v>
      </c>
      <c r="J93" s="189">
        <v>301653</v>
      </c>
      <c r="K93" s="189">
        <v>307711</v>
      </c>
      <c r="L93" s="189">
        <v>315227</v>
      </c>
      <c r="M93" s="189">
        <v>322966</v>
      </c>
      <c r="N93" s="189">
        <v>344508</v>
      </c>
      <c r="O93" s="189">
        <v>354378</v>
      </c>
      <c r="P93" s="189">
        <v>360213</v>
      </c>
      <c r="Q93" s="189">
        <v>373337</v>
      </c>
      <c r="R93" s="189">
        <v>381637</v>
      </c>
      <c r="S93" s="189">
        <v>382086</v>
      </c>
      <c r="T93" s="189">
        <v>387919</v>
      </c>
      <c r="U93" s="189">
        <v>405868</v>
      </c>
      <c r="V93" s="189">
        <v>410917</v>
      </c>
      <c r="W93" s="189">
        <v>428082</v>
      </c>
      <c r="X93" s="189">
        <v>433914</v>
      </c>
      <c r="Y93" s="189">
        <v>457584</v>
      </c>
      <c r="Z93" s="189">
        <v>448609</v>
      </c>
      <c r="AA93" s="189">
        <v>473849</v>
      </c>
      <c r="AB93" s="189">
        <v>481591</v>
      </c>
      <c r="AC93" s="189">
        <v>482375</v>
      </c>
      <c r="AD93" s="189">
        <v>487200</v>
      </c>
      <c r="AE93" s="189">
        <v>495388</v>
      </c>
      <c r="AF93" s="189">
        <v>511878</v>
      </c>
      <c r="AG93" s="189">
        <v>520517</v>
      </c>
      <c r="AH93" s="189">
        <v>598707</v>
      </c>
      <c r="AI93" s="189">
        <v>600166</v>
      </c>
      <c r="AJ93" s="189">
        <v>610599</v>
      </c>
      <c r="AK93" s="189">
        <v>617217</v>
      </c>
      <c r="AL93" s="189">
        <v>622713</v>
      </c>
      <c r="AM93" s="189">
        <v>651769</v>
      </c>
      <c r="AN93" s="189">
        <v>652776</v>
      </c>
      <c r="AO93" s="189">
        <v>655581</v>
      </c>
    </row>
    <row r="94" spans="1:41" hidden="1" outlineLevel="1">
      <c r="A94" s="50">
        <v>3875</v>
      </c>
      <c r="B94" s="189">
        <v>214377</v>
      </c>
      <c r="C94" s="189">
        <v>226717</v>
      </c>
      <c r="D94" s="189">
        <v>237261</v>
      </c>
      <c r="E94" s="189">
        <v>249938</v>
      </c>
      <c r="F94" s="189">
        <v>260932</v>
      </c>
      <c r="G94" s="189">
        <v>273046</v>
      </c>
      <c r="H94" s="189">
        <v>277758</v>
      </c>
      <c r="I94" s="189">
        <v>297278</v>
      </c>
      <c r="J94" s="189">
        <v>304682</v>
      </c>
      <c r="K94" s="189">
        <v>311413</v>
      </c>
      <c r="L94" s="189">
        <v>318817</v>
      </c>
      <c r="M94" s="189">
        <v>336655</v>
      </c>
      <c r="N94" s="189">
        <v>348207</v>
      </c>
      <c r="O94" s="189">
        <v>358641</v>
      </c>
      <c r="P94" s="189">
        <v>364586</v>
      </c>
      <c r="Q94" s="189">
        <v>385677</v>
      </c>
      <c r="R94" s="189">
        <v>397456</v>
      </c>
      <c r="S94" s="189">
        <v>404634</v>
      </c>
      <c r="T94" s="189">
        <v>410694</v>
      </c>
      <c r="U94" s="189">
        <v>425838</v>
      </c>
      <c r="V94" s="189">
        <v>436158</v>
      </c>
      <c r="W94" s="189">
        <v>445804</v>
      </c>
      <c r="X94" s="189">
        <v>460950</v>
      </c>
      <c r="Y94" s="189">
        <v>475981</v>
      </c>
      <c r="Z94" s="189">
        <v>481254</v>
      </c>
      <c r="AA94" s="189">
        <v>485628</v>
      </c>
      <c r="AB94" s="189">
        <v>493258</v>
      </c>
      <c r="AC94" s="189">
        <v>501334</v>
      </c>
      <c r="AD94" s="189">
        <v>509522</v>
      </c>
      <c r="AE94" s="189">
        <v>517825</v>
      </c>
      <c r="AF94" s="189">
        <v>575821</v>
      </c>
      <c r="AG94" s="189">
        <v>581543</v>
      </c>
      <c r="AH94" s="189">
        <v>622152</v>
      </c>
      <c r="AI94" s="189">
        <v>628547</v>
      </c>
      <c r="AJ94" s="189">
        <v>650535</v>
      </c>
      <c r="AK94" s="189">
        <v>656816</v>
      </c>
      <c r="AL94" s="189">
        <v>674541</v>
      </c>
      <c r="AM94" s="189">
        <v>690358</v>
      </c>
      <c r="AN94" s="189">
        <v>691479</v>
      </c>
      <c r="AO94" s="189">
        <v>692153</v>
      </c>
    </row>
    <row r="95" spans="1:41" hidden="1" outlineLevel="1">
      <c r="A95" s="50">
        <v>4000</v>
      </c>
      <c r="B95" s="189">
        <v>219760</v>
      </c>
      <c r="C95" s="189">
        <v>238721</v>
      </c>
      <c r="D95" s="189">
        <v>245562</v>
      </c>
      <c r="E95" s="189">
        <v>258690</v>
      </c>
      <c r="F95" s="189">
        <v>266652</v>
      </c>
      <c r="G95" s="189">
        <v>281910</v>
      </c>
      <c r="H95" s="189">
        <v>287068</v>
      </c>
      <c r="I95" s="189">
        <v>300980</v>
      </c>
      <c r="J95" s="189">
        <v>317247</v>
      </c>
      <c r="K95" s="189">
        <v>324202</v>
      </c>
      <c r="L95" s="189">
        <v>330596</v>
      </c>
      <c r="M95" s="189">
        <v>347197</v>
      </c>
      <c r="N95" s="189">
        <v>358079</v>
      </c>
      <c r="O95" s="189">
        <v>378385</v>
      </c>
      <c r="P95" s="189">
        <v>384555</v>
      </c>
      <c r="Q95" s="189">
        <v>391062</v>
      </c>
      <c r="R95" s="189">
        <v>411478</v>
      </c>
      <c r="S95" s="189">
        <v>418320</v>
      </c>
      <c r="T95" s="189">
        <v>424716</v>
      </c>
      <c r="U95" s="189">
        <v>444346</v>
      </c>
      <c r="V95" s="189">
        <v>450517</v>
      </c>
      <c r="W95" s="189">
        <v>469139</v>
      </c>
      <c r="X95" s="189">
        <v>475758</v>
      </c>
      <c r="Y95" s="189">
        <v>482713</v>
      </c>
      <c r="Z95" s="189">
        <v>484058</v>
      </c>
      <c r="AA95" s="189">
        <v>485855</v>
      </c>
      <c r="AB95" s="189">
        <v>504250</v>
      </c>
      <c r="AC95" s="189">
        <v>507392</v>
      </c>
      <c r="AD95" s="189">
        <v>510195</v>
      </c>
      <c r="AE95" s="189">
        <v>564045</v>
      </c>
      <c r="AF95" s="189">
        <v>579973</v>
      </c>
      <c r="AG95" s="189">
        <v>585695</v>
      </c>
      <c r="AH95" s="189">
        <v>622152</v>
      </c>
      <c r="AI95" s="189">
        <v>635950</v>
      </c>
      <c r="AJ95" s="189">
        <v>650535</v>
      </c>
      <c r="AK95" s="189">
        <v>661191</v>
      </c>
      <c r="AL95" s="189">
        <v>674990</v>
      </c>
      <c r="AM95" s="189">
        <v>690471</v>
      </c>
      <c r="AN95" s="189">
        <v>691705</v>
      </c>
      <c r="AO95" s="189">
        <v>693162</v>
      </c>
    </row>
    <row r="96" spans="1:41" hidden="1" outlineLevel="1">
      <c r="A96" s="50">
        <v>4125</v>
      </c>
      <c r="B96" s="189">
        <v>228962</v>
      </c>
      <c r="C96" s="189">
        <v>242198</v>
      </c>
      <c r="D96" s="189">
        <v>248255</v>
      </c>
      <c r="E96" s="189">
        <v>262165</v>
      </c>
      <c r="F96" s="189">
        <v>273384</v>
      </c>
      <c r="G96" s="189">
        <v>292679</v>
      </c>
      <c r="H96" s="189">
        <v>299075</v>
      </c>
      <c r="I96" s="189">
        <v>314553</v>
      </c>
      <c r="J96" s="189">
        <v>330708</v>
      </c>
      <c r="K96" s="189">
        <v>336317</v>
      </c>
      <c r="L96" s="189">
        <v>342711</v>
      </c>
      <c r="M96" s="189">
        <v>360213</v>
      </c>
      <c r="N96" s="189">
        <v>369411</v>
      </c>
      <c r="O96" s="189">
        <v>381862</v>
      </c>
      <c r="P96" s="189">
        <v>397568</v>
      </c>
      <c r="Q96" s="189">
        <v>405534</v>
      </c>
      <c r="R96" s="189">
        <v>427855</v>
      </c>
      <c r="S96" s="189">
        <v>435260</v>
      </c>
      <c r="T96" s="189">
        <v>441431</v>
      </c>
      <c r="U96" s="189">
        <v>459941</v>
      </c>
      <c r="V96" s="189">
        <v>466222</v>
      </c>
      <c r="W96" s="189">
        <v>476093</v>
      </c>
      <c r="X96" s="189">
        <v>492809</v>
      </c>
      <c r="Y96" s="189">
        <v>499314</v>
      </c>
      <c r="Z96" s="189">
        <v>500661</v>
      </c>
      <c r="AA96" s="189">
        <v>502905</v>
      </c>
      <c r="AB96" s="189">
        <v>504475</v>
      </c>
      <c r="AC96" s="189">
        <v>512103</v>
      </c>
      <c r="AD96" s="189">
        <v>553387</v>
      </c>
      <c r="AE96" s="189">
        <v>581208</v>
      </c>
      <c r="AF96" s="189">
        <v>586590</v>
      </c>
      <c r="AG96" s="189">
        <v>592424</v>
      </c>
      <c r="AH96" s="189">
        <v>637408</v>
      </c>
      <c r="AI96" s="189">
        <v>638644</v>
      </c>
      <c r="AJ96" s="189">
        <v>651094</v>
      </c>
      <c r="AK96" s="189">
        <v>669269</v>
      </c>
      <c r="AL96" s="189">
        <v>675664</v>
      </c>
      <c r="AM96" s="189">
        <v>690919</v>
      </c>
      <c r="AN96" s="189">
        <v>691930</v>
      </c>
      <c r="AO96" s="189">
        <v>724686</v>
      </c>
    </row>
    <row r="97" spans="1:41" hidden="1" outlineLevel="1">
      <c r="A97" s="50">
        <v>4250</v>
      </c>
      <c r="B97" s="189">
        <v>233673</v>
      </c>
      <c r="C97" s="189">
        <v>245674</v>
      </c>
      <c r="D97" s="189">
        <v>251060</v>
      </c>
      <c r="E97" s="189">
        <v>272712</v>
      </c>
      <c r="F97" s="189">
        <v>284937</v>
      </c>
      <c r="G97" s="189">
        <v>289762</v>
      </c>
      <c r="H97" s="189">
        <v>302326</v>
      </c>
      <c r="I97" s="189">
        <v>317808</v>
      </c>
      <c r="J97" s="189">
        <v>334411</v>
      </c>
      <c r="K97" s="189">
        <v>340355</v>
      </c>
      <c r="L97" s="189">
        <v>347086</v>
      </c>
      <c r="M97" s="189">
        <v>364139</v>
      </c>
      <c r="N97" s="189">
        <v>374009</v>
      </c>
      <c r="O97" s="189">
        <v>393192</v>
      </c>
      <c r="P97" s="189">
        <v>401382</v>
      </c>
      <c r="Q97" s="189">
        <v>408785</v>
      </c>
      <c r="R97" s="189">
        <v>431333</v>
      </c>
      <c r="S97" s="189">
        <v>438738</v>
      </c>
      <c r="T97" s="189">
        <v>445357</v>
      </c>
      <c r="U97" s="189">
        <v>466222</v>
      </c>
      <c r="V97" s="189">
        <v>471832</v>
      </c>
      <c r="W97" s="189">
        <v>491799</v>
      </c>
      <c r="X97" s="189">
        <v>498193</v>
      </c>
      <c r="Y97" s="189">
        <v>505150</v>
      </c>
      <c r="Z97" s="189">
        <v>507392</v>
      </c>
      <c r="AA97" s="189">
        <v>509637</v>
      </c>
      <c r="AB97" s="189">
        <v>515021</v>
      </c>
      <c r="AC97" s="189">
        <v>555069</v>
      </c>
      <c r="AD97" s="189">
        <v>581543</v>
      </c>
      <c r="AE97" s="189">
        <v>589284</v>
      </c>
      <c r="AF97" s="189">
        <v>619123</v>
      </c>
      <c r="AG97" s="189">
        <v>625068</v>
      </c>
      <c r="AH97" s="189">
        <v>638419</v>
      </c>
      <c r="AI97" s="189">
        <v>651993</v>
      </c>
      <c r="AJ97" s="189">
        <v>658835</v>
      </c>
      <c r="AK97" s="189">
        <v>677122</v>
      </c>
      <c r="AL97" s="189">
        <v>685760</v>
      </c>
      <c r="AM97" s="189">
        <v>691705</v>
      </c>
      <c r="AN97" s="189">
        <v>727152</v>
      </c>
      <c r="AO97" s="189">
        <v>727603</v>
      </c>
    </row>
    <row r="98" spans="1:41" hidden="1" outlineLevel="1">
      <c r="A98" s="50">
        <v>4375</v>
      </c>
      <c r="B98" s="189">
        <v>239393</v>
      </c>
      <c r="C98" s="189">
        <v>248255</v>
      </c>
      <c r="D98" s="189">
        <v>253191</v>
      </c>
      <c r="E98" s="189">
        <v>274618</v>
      </c>
      <c r="F98" s="189">
        <v>286957</v>
      </c>
      <c r="G98" s="189">
        <v>297726</v>
      </c>
      <c r="H98" s="189">
        <v>305018</v>
      </c>
      <c r="I98" s="189">
        <v>321734</v>
      </c>
      <c r="J98" s="189">
        <v>338110</v>
      </c>
      <c r="K98" s="189">
        <v>344056</v>
      </c>
      <c r="L98" s="189">
        <v>351461</v>
      </c>
      <c r="M98" s="189">
        <v>368850</v>
      </c>
      <c r="N98" s="189">
        <v>378609</v>
      </c>
      <c r="O98" s="189">
        <v>398353</v>
      </c>
      <c r="P98" s="189">
        <v>406316</v>
      </c>
      <c r="Q98" s="189">
        <v>430212</v>
      </c>
      <c r="R98" s="189">
        <v>435820</v>
      </c>
      <c r="S98" s="189">
        <v>444122</v>
      </c>
      <c r="T98" s="189">
        <v>451190</v>
      </c>
      <c r="U98" s="189">
        <v>471606</v>
      </c>
      <c r="V98" s="189">
        <v>477776</v>
      </c>
      <c r="W98" s="189">
        <v>486974</v>
      </c>
      <c r="X98" s="189">
        <v>493931</v>
      </c>
      <c r="Y98" s="189">
        <v>526350</v>
      </c>
      <c r="Z98" s="189">
        <v>520966</v>
      </c>
      <c r="AA98" s="189">
        <v>527249</v>
      </c>
      <c r="AB98" s="189">
        <v>555407</v>
      </c>
      <c r="AC98" s="189">
        <v>584346</v>
      </c>
      <c r="AD98" s="189">
        <v>590630</v>
      </c>
      <c r="AE98" s="189">
        <v>622713</v>
      </c>
      <c r="AF98" s="189">
        <v>626527</v>
      </c>
      <c r="AG98" s="189">
        <v>634267</v>
      </c>
      <c r="AH98" s="189">
        <v>674990</v>
      </c>
      <c r="AI98" s="189">
        <v>675774</v>
      </c>
      <c r="AJ98" s="189">
        <v>677122</v>
      </c>
      <c r="AK98" s="189">
        <v>685198</v>
      </c>
      <c r="AL98" s="189">
        <v>693498</v>
      </c>
      <c r="AM98" s="189">
        <v>721657</v>
      </c>
      <c r="AN98" s="189">
        <v>727378</v>
      </c>
      <c r="AO98" s="189">
        <v>728499</v>
      </c>
    </row>
    <row r="99" spans="1:41" hidden="1" outlineLevel="1">
      <c r="A99" s="50">
        <v>4500</v>
      </c>
      <c r="B99" s="189">
        <v>244217</v>
      </c>
      <c r="C99" s="189">
        <v>265082</v>
      </c>
      <c r="D99" s="189">
        <v>272261</v>
      </c>
      <c r="E99" s="189">
        <v>287407</v>
      </c>
      <c r="F99" s="189">
        <v>300980</v>
      </c>
      <c r="G99" s="189">
        <v>315900</v>
      </c>
      <c r="H99" s="189">
        <v>328351</v>
      </c>
      <c r="I99" s="189">
        <v>345068</v>
      </c>
      <c r="J99" s="189">
        <v>352807</v>
      </c>
      <c r="K99" s="189">
        <v>359875</v>
      </c>
      <c r="L99" s="189">
        <v>367279</v>
      </c>
      <c r="M99" s="189">
        <v>386013</v>
      </c>
      <c r="N99" s="189">
        <v>397231</v>
      </c>
      <c r="O99" s="189">
        <v>419442</v>
      </c>
      <c r="P99" s="189">
        <v>426285</v>
      </c>
      <c r="Q99" s="189">
        <v>438177</v>
      </c>
      <c r="R99" s="189">
        <v>462407</v>
      </c>
      <c r="S99" s="189">
        <v>470821</v>
      </c>
      <c r="T99" s="189">
        <v>478335</v>
      </c>
      <c r="U99" s="189">
        <v>500772</v>
      </c>
      <c r="V99" s="189">
        <v>517713</v>
      </c>
      <c r="W99" s="189">
        <v>529379</v>
      </c>
      <c r="X99" s="189">
        <v>536223</v>
      </c>
      <c r="Y99" s="189">
        <v>554171</v>
      </c>
      <c r="Z99" s="189">
        <v>575037</v>
      </c>
      <c r="AA99" s="189">
        <v>593996</v>
      </c>
      <c r="AB99" s="189">
        <v>624171</v>
      </c>
      <c r="AC99" s="189">
        <v>630342</v>
      </c>
      <c r="AD99" s="189">
        <v>639429</v>
      </c>
      <c r="AE99" s="189">
        <v>647169</v>
      </c>
      <c r="AF99" s="189">
        <v>651321</v>
      </c>
      <c r="AG99" s="189">
        <v>671287</v>
      </c>
      <c r="AH99" s="189">
        <v>685537</v>
      </c>
      <c r="AI99" s="189">
        <v>687105</v>
      </c>
      <c r="AJ99" s="189">
        <v>729398</v>
      </c>
      <c r="AK99" s="189">
        <v>730518</v>
      </c>
      <c r="AL99" s="189">
        <v>736016</v>
      </c>
      <c r="AM99" s="189">
        <v>747347</v>
      </c>
      <c r="AN99" s="189">
        <v>751946</v>
      </c>
      <c r="AO99" s="189">
        <v>774492</v>
      </c>
    </row>
    <row r="100" spans="1:41" hidden="1" outlineLevel="1">
      <c r="A100" s="50">
        <v>4625</v>
      </c>
      <c r="B100" s="189">
        <v>253640</v>
      </c>
      <c r="C100" s="189">
        <v>267663</v>
      </c>
      <c r="D100" s="189">
        <v>275290</v>
      </c>
      <c r="E100" s="189">
        <v>290883</v>
      </c>
      <c r="F100" s="189">
        <v>303786</v>
      </c>
      <c r="G100" s="189">
        <v>325661</v>
      </c>
      <c r="H100" s="189">
        <v>332839</v>
      </c>
      <c r="I100" s="189">
        <v>350450</v>
      </c>
      <c r="J100" s="189">
        <v>368176</v>
      </c>
      <c r="K100" s="189">
        <v>374345</v>
      </c>
      <c r="L100" s="189">
        <v>382984</v>
      </c>
      <c r="M100" s="189">
        <v>391845</v>
      </c>
      <c r="N100" s="189">
        <v>415293</v>
      </c>
      <c r="O100" s="189">
        <v>428977</v>
      </c>
      <c r="P100" s="189">
        <v>437054</v>
      </c>
      <c r="Q100" s="189">
        <v>444234</v>
      </c>
      <c r="R100" s="189">
        <v>473177</v>
      </c>
      <c r="S100" s="189">
        <v>485405</v>
      </c>
      <c r="T100" s="189">
        <v>492809</v>
      </c>
      <c r="U100" s="189">
        <v>514459</v>
      </c>
      <c r="V100" s="189">
        <v>522312</v>
      </c>
      <c r="W100" s="189">
        <v>534316</v>
      </c>
      <c r="X100" s="189">
        <v>541719</v>
      </c>
      <c r="Y100" s="189">
        <v>549347</v>
      </c>
      <c r="Z100" s="189">
        <v>602633</v>
      </c>
      <c r="AA100" s="189">
        <v>612168</v>
      </c>
      <c r="AB100" s="189">
        <v>631015</v>
      </c>
      <c r="AC100" s="189">
        <v>639652</v>
      </c>
      <c r="AD100" s="189">
        <v>647955</v>
      </c>
      <c r="AE100" s="189">
        <v>652215</v>
      </c>
      <c r="AF100" s="189">
        <v>672185</v>
      </c>
      <c r="AG100" s="189">
        <v>679028</v>
      </c>
      <c r="AH100" s="189">
        <v>693275</v>
      </c>
      <c r="AI100" s="189">
        <v>702138</v>
      </c>
      <c r="AJ100" s="189">
        <v>734781</v>
      </c>
      <c r="AK100" s="189">
        <v>736016</v>
      </c>
      <c r="AL100" s="189">
        <v>741850</v>
      </c>
      <c r="AM100" s="189">
        <v>748579</v>
      </c>
      <c r="AN100" s="189">
        <v>776736</v>
      </c>
      <c r="AO100" s="189">
        <v>783133</v>
      </c>
    </row>
    <row r="101" spans="1:41" hidden="1" outlineLevel="1">
      <c r="A101" s="50">
        <v>4750</v>
      </c>
      <c r="B101" s="189">
        <v>258690</v>
      </c>
      <c r="C101" s="189">
        <v>270691</v>
      </c>
      <c r="D101" s="189">
        <v>278321</v>
      </c>
      <c r="E101" s="189">
        <v>301989</v>
      </c>
      <c r="F101" s="189">
        <v>316349</v>
      </c>
      <c r="G101" s="189">
        <v>329027</v>
      </c>
      <c r="H101" s="189">
        <v>336655</v>
      </c>
      <c r="I101" s="189">
        <v>353816</v>
      </c>
      <c r="J101" s="189">
        <v>371991</v>
      </c>
      <c r="K101" s="189">
        <v>378833</v>
      </c>
      <c r="L101" s="189">
        <v>386124</v>
      </c>
      <c r="M101" s="189">
        <v>405868</v>
      </c>
      <c r="N101" s="189">
        <v>418432</v>
      </c>
      <c r="O101" s="189">
        <v>434026</v>
      </c>
      <c r="P101" s="189">
        <v>450743</v>
      </c>
      <c r="Q101" s="189">
        <v>467231</v>
      </c>
      <c r="R101" s="189">
        <v>482713</v>
      </c>
      <c r="S101" s="189">
        <v>491799</v>
      </c>
      <c r="T101" s="189">
        <v>498529</v>
      </c>
      <c r="U101" s="189">
        <v>520403</v>
      </c>
      <c r="V101" s="189">
        <v>527809</v>
      </c>
      <c r="W101" s="189">
        <v>550358</v>
      </c>
      <c r="X101" s="189">
        <v>558545</v>
      </c>
      <c r="Y101" s="189">
        <v>566176</v>
      </c>
      <c r="Z101" s="189">
        <v>609139</v>
      </c>
      <c r="AA101" s="189">
        <v>615646</v>
      </c>
      <c r="AB101" s="189">
        <v>639652</v>
      </c>
      <c r="AC101" s="189">
        <v>647955</v>
      </c>
      <c r="AD101" s="189">
        <v>656816</v>
      </c>
      <c r="AE101" s="189">
        <v>659174</v>
      </c>
      <c r="AF101" s="189">
        <v>680038</v>
      </c>
      <c r="AG101" s="189">
        <v>686208</v>
      </c>
      <c r="AH101" s="189">
        <v>715263</v>
      </c>
      <c r="AI101" s="189">
        <v>735903</v>
      </c>
      <c r="AJ101" s="189">
        <v>742522</v>
      </c>
      <c r="AK101" s="189">
        <v>748804</v>
      </c>
      <c r="AL101" s="189">
        <v>750263</v>
      </c>
      <c r="AM101" s="189">
        <v>778645</v>
      </c>
      <c r="AN101" s="189">
        <v>785376</v>
      </c>
      <c r="AO101" s="189">
        <v>792218</v>
      </c>
    </row>
    <row r="102" spans="1:41" hidden="1" outlineLevel="1">
      <c r="A102" s="50">
        <v>4875</v>
      </c>
      <c r="B102" s="189">
        <v>263624</v>
      </c>
      <c r="C102" s="189">
        <v>273720</v>
      </c>
      <c r="D102" s="189">
        <v>281349</v>
      </c>
      <c r="E102" s="189">
        <v>305243</v>
      </c>
      <c r="F102" s="189">
        <v>319377</v>
      </c>
      <c r="G102" s="189">
        <v>332728</v>
      </c>
      <c r="H102" s="189">
        <v>340242</v>
      </c>
      <c r="I102" s="189">
        <v>357294</v>
      </c>
      <c r="J102" s="189">
        <v>376365</v>
      </c>
      <c r="K102" s="189">
        <v>382984</v>
      </c>
      <c r="L102" s="189">
        <v>390388</v>
      </c>
      <c r="M102" s="189">
        <v>410021</v>
      </c>
      <c r="N102" s="189">
        <v>421462</v>
      </c>
      <c r="O102" s="189">
        <v>444122</v>
      </c>
      <c r="P102" s="189">
        <v>453883</v>
      </c>
      <c r="Q102" s="189">
        <v>481367</v>
      </c>
      <c r="R102" s="189">
        <v>488209</v>
      </c>
      <c r="S102" s="189">
        <v>496511</v>
      </c>
      <c r="T102" s="189">
        <v>503466</v>
      </c>
      <c r="U102" s="189">
        <v>525452</v>
      </c>
      <c r="V102" s="189">
        <v>533418</v>
      </c>
      <c r="W102" s="189">
        <v>555966</v>
      </c>
      <c r="X102" s="189">
        <v>564045</v>
      </c>
      <c r="Y102" s="189">
        <v>571896</v>
      </c>
      <c r="Z102" s="189">
        <v>615646</v>
      </c>
      <c r="AA102" s="189">
        <v>641671</v>
      </c>
      <c r="AB102" s="189">
        <v>647169</v>
      </c>
      <c r="AC102" s="189">
        <v>654012</v>
      </c>
      <c r="AD102" s="189">
        <v>660068</v>
      </c>
      <c r="AE102" s="189">
        <v>666465</v>
      </c>
      <c r="AF102" s="189">
        <v>687666</v>
      </c>
      <c r="AG102" s="189">
        <v>702138</v>
      </c>
      <c r="AH102" s="189">
        <v>724461</v>
      </c>
      <c r="AI102" s="189">
        <v>743756</v>
      </c>
      <c r="AJ102" s="189">
        <v>745103</v>
      </c>
      <c r="AK102" s="189">
        <v>756880</v>
      </c>
      <c r="AL102" s="189">
        <v>782010</v>
      </c>
      <c r="AM102" s="189">
        <v>787507</v>
      </c>
      <c r="AN102" s="189">
        <v>794461</v>
      </c>
      <c r="AO102" s="189">
        <v>795359</v>
      </c>
    </row>
    <row r="103" spans="1:41" hidden="1" outlineLevel="1">
      <c r="A103" s="50">
        <v>5000</v>
      </c>
      <c r="B103" s="189">
        <v>276861</v>
      </c>
      <c r="C103" s="189">
        <v>282470</v>
      </c>
      <c r="D103" s="189">
        <v>302326</v>
      </c>
      <c r="E103" s="189">
        <v>327230</v>
      </c>
      <c r="F103" s="189">
        <v>333064</v>
      </c>
      <c r="G103" s="189">
        <v>345068</v>
      </c>
      <c r="H103" s="189">
        <v>357181</v>
      </c>
      <c r="I103" s="189">
        <v>369073</v>
      </c>
      <c r="J103" s="189">
        <v>382086</v>
      </c>
      <c r="K103" s="189">
        <v>393976</v>
      </c>
      <c r="L103" s="189">
        <v>405756</v>
      </c>
      <c r="M103" s="189">
        <v>430212</v>
      </c>
      <c r="N103" s="189">
        <v>447152</v>
      </c>
      <c r="O103" s="189">
        <v>447488</v>
      </c>
      <c r="P103" s="189">
        <v>458594</v>
      </c>
      <c r="Q103" s="189">
        <v>484619</v>
      </c>
      <c r="R103" s="189">
        <v>506944</v>
      </c>
      <c r="S103" s="189">
        <v>519508</v>
      </c>
      <c r="T103" s="189">
        <v>532742</v>
      </c>
      <c r="U103" s="189">
        <v>556192</v>
      </c>
      <c r="V103" s="189">
        <v>569317</v>
      </c>
      <c r="W103" s="189">
        <v>582553</v>
      </c>
      <c r="X103" s="189">
        <v>595454</v>
      </c>
      <c r="Y103" s="189">
        <v>608466</v>
      </c>
      <c r="Z103" s="189">
        <v>646608</v>
      </c>
      <c r="AA103" s="189">
        <v>667473</v>
      </c>
      <c r="AB103" s="189">
        <v>673644</v>
      </c>
      <c r="AC103" s="189">
        <v>679925</v>
      </c>
      <c r="AD103" s="189">
        <v>687553</v>
      </c>
      <c r="AE103" s="189">
        <v>694059</v>
      </c>
      <c r="AF103" s="189">
        <v>708868</v>
      </c>
      <c r="AG103" s="189">
        <v>729059</v>
      </c>
      <c r="AH103" s="189">
        <v>753965</v>
      </c>
      <c r="AI103" s="189">
        <v>766530</v>
      </c>
      <c r="AJ103" s="189">
        <v>782010</v>
      </c>
      <c r="AK103" s="189">
        <v>783467</v>
      </c>
      <c r="AL103" s="189">
        <v>813195</v>
      </c>
      <c r="AM103" s="189">
        <v>820488</v>
      </c>
      <c r="AN103" s="189">
        <v>821608</v>
      </c>
      <c r="AO103" s="189">
        <v>831930</v>
      </c>
    </row>
    <row r="104" spans="1:41" hidden="1" outlineLevel="1">
      <c r="A104" s="50">
        <v>5125</v>
      </c>
      <c r="B104" s="189">
        <v>283703</v>
      </c>
      <c r="C104" s="189">
        <v>296830</v>
      </c>
      <c r="D104" s="189">
        <v>306365</v>
      </c>
      <c r="E104" s="189">
        <v>332950</v>
      </c>
      <c r="F104" s="189">
        <v>338785</v>
      </c>
      <c r="G104" s="189">
        <v>352470</v>
      </c>
      <c r="H104" s="189">
        <v>358304</v>
      </c>
      <c r="I104" s="189">
        <v>389043</v>
      </c>
      <c r="J104" s="189">
        <v>394650</v>
      </c>
      <c r="K104" s="189">
        <v>409571</v>
      </c>
      <c r="L104" s="189">
        <v>416076</v>
      </c>
      <c r="M104" s="189">
        <v>443450</v>
      </c>
      <c r="N104" s="189">
        <v>445693</v>
      </c>
      <c r="O104" s="189">
        <v>454891</v>
      </c>
      <c r="P104" s="189">
        <v>472727</v>
      </c>
      <c r="Q104" s="189">
        <v>497184</v>
      </c>
      <c r="R104" s="189">
        <v>519508</v>
      </c>
      <c r="S104" s="189">
        <v>533081</v>
      </c>
      <c r="T104" s="189">
        <v>545870</v>
      </c>
      <c r="U104" s="189">
        <v>570101</v>
      </c>
      <c r="V104" s="189">
        <v>571222</v>
      </c>
      <c r="W104" s="189">
        <v>579973</v>
      </c>
      <c r="X104" s="189">
        <v>591639</v>
      </c>
      <c r="Y104" s="189">
        <v>622377</v>
      </c>
      <c r="Z104" s="189">
        <v>677122</v>
      </c>
      <c r="AA104" s="189">
        <v>687553</v>
      </c>
      <c r="AB104" s="189">
        <v>694173</v>
      </c>
      <c r="AC104" s="189">
        <v>701015</v>
      </c>
      <c r="AD104" s="189">
        <v>730182</v>
      </c>
      <c r="AE104" s="189">
        <v>737473</v>
      </c>
      <c r="AF104" s="189">
        <v>744878</v>
      </c>
      <c r="AG104" s="189">
        <v>752392</v>
      </c>
      <c r="AH104" s="189">
        <v>765518</v>
      </c>
      <c r="AI104" s="189">
        <v>778979</v>
      </c>
      <c r="AJ104" s="189">
        <v>791095</v>
      </c>
      <c r="AK104" s="189">
        <v>801978</v>
      </c>
      <c r="AL104" s="189">
        <v>819030</v>
      </c>
      <c r="AM104" s="189">
        <v>833500</v>
      </c>
      <c r="AN104" s="189">
        <v>838884</v>
      </c>
      <c r="AO104" s="189">
        <v>842138</v>
      </c>
    </row>
    <row r="105" spans="1:41" hidden="1" outlineLevel="1">
      <c r="A105" s="50">
        <v>5250</v>
      </c>
      <c r="B105" s="189">
        <v>289425</v>
      </c>
      <c r="C105" s="189">
        <v>300419</v>
      </c>
      <c r="D105" s="189">
        <v>313544</v>
      </c>
      <c r="E105" s="189">
        <v>340915</v>
      </c>
      <c r="F105" s="189">
        <v>344169</v>
      </c>
      <c r="G105" s="189">
        <v>356959</v>
      </c>
      <c r="H105" s="189">
        <v>370083</v>
      </c>
      <c r="I105" s="189">
        <v>393304</v>
      </c>
      <c r="J105" s="189">
        <v>398015</v>
      </c>
      <c r="K105" s="189">
        <v>414844</v>
      </c>
      <c r="L105" s="189">
        <v>429765</v>
      </c>
      <c r="M105" s="189">
        <v>456237</v>
      </c>
      <c r="N105" s="189">
        <v>453994</v>
      </c>
      <c r="O105" s="189">
        <v>474972</v>
      </c>
      <c r="P105" s="189">
        <v>478674</v>
      </c>
      <c r="Q105" s="189">
        <v>509637</v>
      </c>
      <c r="R105" s="189">
        <v>533081</v>
      </c>
      <c r="S105" s="189">
        <v>546542</v>
      </c>
      <c r="T105" s="189">
        <v>543401</v>
      </c>
      <c r="U105" s="189">
        <v>566063</v>
      </c>
      <c r="V105" s="189">
        <v>590069</v>
      </c>
      <c r="W105" s="189">
        <v>594669</v>
      </c>
      <c r="X105" s="189">
        <v>599155</v>
      </c>
      <c r="Y105" s="189">
        <v>642233</v>
      </c>
      <c r="Z105" s="189">
        <v>704381</v>
      </c>
      <c r="AA105" s="189">
        <v>714364</v>
      </c>
      <c r="AB105" s="189">
        <v>721320</v>
      </c>
      <c r="AC105" s="189">
        <v>739382</v>
      </c>
      <c r="AD105" s="189">
        <v>761369</v>
      </c>
      <c r="AE105" s="189">
        <v>766976</v>
      </c>
      <c r="AF105" s="189">
        <v>784815</v>
      </c>
      <c r="AG105" s="189">
        <v>792330</v>
      </c>
      <c r="AH105" s="189">
        <v>797040</v>
      </c>
      <c r="AI105" s="189">
        <v>813084</v>
      </c>
      <c r="AJ105" s="189">
        <v>829687</v>
      </c>
      <c r="AK105" s="189">
        <v>836306</v>
      </c>
      <c r="AL105" s="189">
        <v>849092</v>
      </c>
      <c r="AM105" s="189">
        <v>864573</v>
      </c>
      <c r="AN105" s="189">
        <v>872876</v>
      </c>
      <c r="AO105" s="189">
        <v>893629</v>
      </c>
    </row>
    <row r="106" spans="1:41" hidden="1" outlineLevel="1">
      <c r="A106" s="50">
        <v>5375</v>
      </c>
      <c r="B106" s="189">
        <v>297615</v>
      </c>
      <c r="C106" s="189">
        <v>303786</v>
      </c>
      <c r="D106" s="189">
        <v>320836</v>
      </c>
      <c r="E106" s="189">
        <v>344508</v>
      </c>
      <c r="F106" s="189">
        <v>347311</v>
      </c>
      <c r="G106" s="189">
        <v>361108</v>
      </c>
      <c r="H106" s="189">
        <v>374345</v>
      </c>
      <c r="I106" s="189">
        <v>398687</v>
      </c>
      <c r="J106" s="189">
        <v>404410</v>
      </c>
      <c r="K106" s="189">
        <v>419779</v>
      </c>
      <c r="L106" s="189">
        <v>434363</v>
      </c>
      <c r="M106" s="189">
        <v>462296</v>
      </c>
      <c r="N106" s="189">
        <v>459268</v>
      </c>
      <c r="O106" s="189">
        <v>481591</v>
      </c>
      <c r="P106" s="189">
        <v>486750</v>
      </c>
      <c r="Q106" s="189">
        <v>510421</v>
      </c>
      <c r="R106" s="189">
        <v>534203</v>
      </c>
      <c r="S106" s="189">
        <v>547777</v>
      </c>
      <c r="T106" s="189">
        <v>560453</v>
      </c>
      <c r="U106" s="189">
        <v>590630</v>
      </c>
      <c r="V106" s="189">
        <v>591864</v>
      </c>
      <c r="W106" s="189">
        <v>596801</v>
      </c>
      <c r="X106" s="189">
        <v>612168</v>
      </c>
      <c r="Y106" s="189">
        <v>645935</v>
      </c>
      <c r="Z106" s="189">
        <v>716719</v>
      </c>
      <c r="AA106" s="189">
        <v>724909</v>
      </c>
      <c r="AB106" s="189">
        <v>730743</v>
      </c>
      <c r="AC106" s="189">
        <v>743981</v>
      </c>
      <c r="AD106" s="189">
        <v>766304</v>
      </c>
      <c r="AE106" s="189">
        <v>775503</v>
      </c>
      <c r="AF106" s="189">
        <v>792668</v>
      </c>
      <c r="AG106" s="189">
        <v>805342</v>
      </c>
      <c r="AH106" s="189">
        <v>827217</v>
      </c>
      <c r="AI106" s="189">
        <v>834397</v>
      </c>
      <c r="AJ106" s="189">
        <v>838324</v>
      </c>
      <c r="AK106" s="189">
        <v>853692</v>
      </c>
      <c r="AL106" s="189">
        <v>866593</v>
      </c>
      <c r="AM106" s="189">
        <v>873662</v>
      </c>
      <c r="AN106" s="189">
        <v>895087</v>
      </c>
      <c r="AO106" s="189">
        <v>902827</v>
      </c>
    </row>
    <row r="107" spans="1:41" hidden="1" outlineLevel="1">
      <c r="A107" s="50">
        <v>5500</v>
      </c>
      <c r="B107" s="189">
        <v>303113</v>
      </c>
      <c r="C107" s="189">
        <v>322181</v>
      </c>
      <c r="D107" s="189">
        <v>333738</v>
      </c>
      <c r="E107" s="189">
        <v>358864</v>
      </c>
      <c r="F107" s="189">
        <v>361559</v>
      </c>
      <c r="G107" s="189">
        <v>375356</v>
      </c>
      <c r="H107" s="189">
        <v>390163</v>
      </c>
      <c r="I107" s="189">
        <v>406207</v>
      </c>
      <c r="J107" s="189">
        <v>423256</v>
      </c>
      <c r="K107" s="189">
        <v>432793</v>
      </c>
      <c r="L107" s="189">
        <v>444122</v>
      </c>
      <c r="M107" s="189">
        <v>479908</v>
      </c>
      <c r="N107" s="189">
        <v>479009</v>
      </c>
      <c r="O107" s="189">
        <v>492135</v>
      </c>
      <c r="P107" s="189">
        <v>502905</v>
      </c>
      <c r="Q107" s="189">
        <v>535549</v>
      </c>
      <c r="R107" s="189">
        <v>537458</v>
      </c>
      <c r="S107" s="189">
        <v>549124</v>
      </c>
      <c r="T107" s="189">
        <v>574251</v>
      </c>
      <c r="U107" s="189">
        <v>603867</v>
      </c>
      <c r="V107" s="189">
        <v>605888</v>
      </c>
      <c r="W107" s="189">
        <v>636175</v>
      </c>
      <c r="X107" s="189">
        <v>642233</v>
      </c>
      <c r="Y107" s="189">
        <v>648288</v>
      </c>
      <c r="Z107" s="189">
        <v>723788</v>
      </c>
      <c r="AA107" s="189">
        <v>731753</v>
      </c>
      <c r="AB107" s="189">
        <v>738146</v>
      </c>
      <c r="AC107" s="189">
        <v>751496</v>
      </c>
      <c r="AD107" s="189">
        <v>775280</v>
      </c>
      <c r="AE107" s="189">
        <v>784478</v>
      </c>
      <c r="AF107" s="189">
        <v>797379</v>
      </c>
      <c r="AG107" s="189">
        <v>816785</v>
      </c>
      <c r="AH107" s="189">
        <v>832380</v>
      </c>
      <c r="AI107" s="189">
        <v>842811</v>
      </c>
      <c r="AJ107" s="189">
        <v>860872</v>
      </c>
      <c r="AK107" s="189">
        <v>864013</v>
      </c>
      <c r="AL107" s="189">
        <v>874895</v>
      </c>
      <c r="AM107" s="189">
        <v>887571</v>
      </c>
      <c r="AN107" s="189">
        <v>904061</v>
      </c>
      <c r="AO107" s="189">
        <v>924592</v>
      </c>
    </row>
    <row r="108" spans="1:41" hidden="1" outlineLevel="1">
      <c r="A108" s="50">
        <v>5625</v>
      </c>
      <c r="B108" s="189">
        <v>314442</v>
      </c>
      <c r="C108" s="189">
        <v>326332</v>
      </c>
      <c r="D108" s="189">
        <v>338448</v>
      </c>
      <c r="E108" s="189">
        <v>360773</v>
      </c>
      <c r="F108" s="189">
        <v>371991</v>
      </c>
      <c r="G108" s="189">
        <v>386238</v>
      </c>
      <c r="H108" s="189">
        <v>402054</v>
      </c>
      <c r="I108" s="189">
        <v>421798</v>
      </c>
      <c r="J108" s="189">
        <v>439634</v>
      </c>
      <c r="K108" s="189">
        <v>448273</v>
      </c>
      <c r="L108" s="189">
        <v>458594</v>
      </c>
      <c r="M108" s="189">
        <v>486750</v>
      </c>
      <c r="N108" s="189">
        <v>502007</v>
      </c>
      <c r="O108" s="189">
        <v>509187</v>
      </c>
      <c r="P108" s="189">
        <v>527809</v>
      </c>
      <c r="Q108" s="189">
        <v>555966</v>
      </c>
      <c r="R108" s="189">
        <v>564604</v>
      </c>
      <c r="S108" s="189">
        <v>580085</v>
      </c>
      <c r="T108" s="189">
        <v>596801</v>
      </c>
      <c r="U108" s="189">
        <v>614860</v>
      </c>
      <c r="V108" s="189">
        <v>622600</v>
      </c>
      <c r="W108" s="189">
        <v>650309</v>
      </c>
      <c r="X108" s="189">
        <v>653563</v>
      </c>
      <c r="Y108" s="189">
        <v>660854</v>
      </c>
      <c r="Z108" s="189">
        <v>742522</v>
      </c>
      <c r="AA108" s="189">
        <v>747233</v>
      </c>
      <c r="AB108" s="189">
        <v>768660</v>
      </c>
      <c r="AC108" s="189">
        <v>793229</v>
      </c>
      <c r="AD108" s="189">
        <v>810279</v>
      </c>
      <c r="AE108" s="189">
        <v>818804</v>
      </c>
      <c r="AF108" s="189">
        <v>838996</v>
      </c>
      <c r="AG108" s="189">
        <v>856161</v>
      </c>
      <c r="AH108" s="189">
        <v>861993</v>
      </c>
      <c r="AI108" s="189">
        <v>870296</v>
      </c>
      <c r="AJ108" s="189">
        <v>892283</v>
      </c>
      <c r="AK108" s="189">
        <v>898565</v>
      </c>
      <c r="AL108" s="189">
        <v>912363</v>
      </c>
      <c r="AM108" s="189">
        <v>942091</v>
      </c>
      <c r="AN108" s="189">
        <v>946690</v>
      </c>
      <c r="AO108" s="189">
        <v>955664</v>
      </c>
    </row>
    <row r="109" spans="1:41" hidden="1" outlineLevel="1">
      <c r="A109" s="50">
        <v>5750</v>
      </c>
      <c r="B109" s="189">
        <v>319826</v>
      </c>
      <c r="C109" s="189">
        <v>329474</v>
      </c>
      <c r="D109" s="189">
        <v>341476</v>
      </c>
      <c r="E109" s="189">
        <v>371878</v>
      </c>
      <c r="F109" s="189">
        <v>381190</v>
      </c>
      <c r="G109" s="189">
        <v>393078</v>
      </c>
      <c r="H109" s="189">
        <v>408675</v>
      </c>
      <c r="I109" s="189">
        <v>425501</v>
      </c>
      <c r="J109" s="189">
        <v>443450</v>
      </c>
      <c r="K109" s="189">
        <v>452536</v>
      </c>
      <c r="L109" s="189">
        <v>468914</v>
      </c>
      <c r="M109" s="189">
        <v>491461</v>
      </c>
      <c r="N109" s="189">
        <v>507279</v>
      </c>
      <c r="O109" s="189">
        <v>520517</v>
      </c>
      <c r="P109" s="189">
        <v>532970</v>
      </c>
      <c r="Q109" s="189">
        <v>561125</v>
      </c>
      <c r="R109" s="189">
        <v>573465</v>
      </c>
      <c r="S109" s="189">
        <v>586479</v>
      </c>
      <c r="T109" s="189">
        <v>602857</v>
      </c>
      <c r="U109" s="189">
        <v>621030</v>
      </c>
      <c r="V109" s="189">
        <v>629556</v>
      </c>
      <c r="W109" s="189">
        <v>654235</v>
      </c>
      <c r="X109" s="189">
        <v>660180</v>
      </c>
      <c r="Y109" s="189">
        <v>669269</v>
      </c>
      <c r="Z109" s="189">
        <v>751386</v>
      </c>
      <c r="AA109" s="189">
        <v>772137</v>
      </c>
      <c r="AB109" s="189">
        <v>779654</v>
      </c>
      <c r="AC109" s="189">
        <v>808820</v>
      </c>
      <c r="AD109" s="189">
        <v>835183</v>
      </c>
      <c r="AE109" s="189">
        <v>843933</v>
      </c>
      <c r="AF109" s="189">
        <v>867939</v>
      </c>
      <c r="AG109" s="189">
        <v>872425</v>
      </c>
      <c r="AH109" s="189">
        <v>880169</v>
      </c>
      <c r="AI109" s="189">
        <v>886448</v>
      </c>
      <c r="AJ109" s="189">
        <v>900471</v>
      </c>
      <c r="AK109" s="189">
        <v>921450</v>
      </c>
      <c r="AL109" s="189">
        <v>929526</v>
      </c>
      <c r="AM109" s="189">
        <v>958356</v>
      </c>
      <c r="AN109" s="189">
        <v>963742</v>
      </c>
      <c r="AO109" s="189">
        <v>969015</v>
      </c>
    </row>
    <row r="110" spans="1:41" hidden="1" outlineLevel="1">
      <c r="A110" s="50">
        <v>5875</v>
      </c>
      <c r="B110" s="189">
        <v>326332</v>
      </c>
      <c r="C110" s="189">
        <v>339458</v>
      </c>
      <c r="D110" s="189">
        <v>348656</v>
      </c>
      <c r="E110" s="189">
        <v>375243</v>
      </c>
      <c r="F110" s="189">
        <v>388592</v>
      </c>
      <c r="G110" s="189">
        <v>402054</v>
      </c>
      <c r="H110" s="189">
        <v>414621</v>
      </c>
      <c r="I110" s="189">
        <v>437726</v>
      </c>
      <c r="J110" s="189">
        <v>448273</v>
      </c>
      <c r="K110" s="189">
        <v>461623</v>
      </c>
      <c r="L110" s="189">
        <v>473739</v>
      </c>
      <c r="M110" s="189">
        <v>499426</v>
      </c>
      <c r="N110" s="189">
        <v>512551</v>
      </c>
      <c r="O110" s="189">
        <v>530277</v>
      </c>
      <c r="P110" s="189">
        <v>538353</v>
      </c>
      <c r="Q110" s="189">
        <v>567072</v>
      </c>
      <c r="R110" s="189">
        <v>584909</v>
      </c>
      <c r="S110" s="189">
        <v>601401</v>
      </c>
      <c r="T110" s="189">
        <v>609026</v>
      </c>
      <c r="U110" s="189">
        <v>627873</v>
      </c>
      <c r="V110" s="189">
        <v>637970</v>
      </c>
      <c r="W110" s="189">
        <v>657601</v>
      </c>
      <c r="X110" s="189">
        <v>666688</v>
      </c>
      <c r="Y110" s="189">
        <v>683964</v>
      </c>
      <c r="Z110" s="189">
        <v>758339</v>
      </c>
      <c r="AA110" s="189">
        <v>779093</v>
      </c>
      <c r="AB110" s="189">
        <v>804447</v>
      </c>
      <c r="AC110" s="189">
        <v>821384</v>
      </c>
      <c r="AD110" s="189">
        <v>851001</v>
      </c>
      <c r="AE110" s="189">
        <v>864573</v>
      </c>
      <c r="AF110" s="189">
        <v>875568</v>
      </c>
      <c r="AG110" s="189">
        <v>880169</v>
      </c>
      <c r="AH110" s="189">
        <v>887908</v>
      </c>
      <c r="AI110" s="189">
        <v>899238</v>
      </c>
      <c r="AJ110" s="189">
        <v>922684</v>
      </c>
      <c r="AK110" s="189">
        <v>943774</v>
      </c>
      <c r="AL110" s="189">
        <v>955664</v>
      </c>
      <c r="AM110" s="189">
        <v>968565</v>
      </c>
      <c r="AN110" s="189">
        <v>977204</v>
      </c>
      <c r="AO110" s="189">
        <v>990217</v>
      </c>
    </row>
    <row r="111" spans="1:41" hidden="1" outlineLevel="1">
      <c r="A111" s="50">
        <v>6000</v>
      </c>
      <c r="B111" s="189">
        <v>338337</v>
      </c>
      <c r="C111" s="189">
        <v>344280</v>
      </c>
      <c r="D111" s="189">
        <v>361108</v>
      </c>
      <c r="E111" s="189">
        <v>380853</v>
      </c>
      <c r="F111" s="189">
        <v>393192</v>
      </c>
      <c r="G111" s="189">
        <v>407776</v>
      </c>
      <c r="H111" s="189">
        <v>422472</v>
      </c>
      <c r="I111" s="189">
        <v>443673</v>
      </c>
      <c r="J111" s="189">
        <v>454443</v>
      </c>
      <c r="K111" s="189">
        <v>468016</v>
      </c>
      <c r="L111" s="189">
        <v>482713</v>
      </c>
      <c r="M111" s="189">
        <v>506272</v>
      </c>
      <c r="N111" s="189">
        <v>519731</v>
      </c>
      <c r="O111" s="189">
        <v>537568</v>
      </c>
      <c r="P111" s="189">
        <v>545196</v>
      </c>
      <c r="Q111" s="189">
        <v>574587</v>
      </c>
      <c r="R111" s="189">
        <v>592424</v>
      </c>
      <c r="S111" s="189">
        <v>609587</v>
      </c>
      <c r="T111" s="189">
        <v>617553</v>
      </c>
      <c r="U111" s="189">
        <v>647955</v>
      </c>
      <c r="V111" s="189">
        <v>658835</v>
      </c>
      <c r="W111" s="189">
        <v>674876</v>
      </c>
      <c r="X111" s="189">
        <v>687891</v>
      </c>
      <c r="Y111" s="189">
        <v>706400</v>
      </c>
      <c r="Z111" s="189">
        <v>781449</v>
      </c>
      <c r="AA111" s="189">
        <v>802764</v>
      </c>
      <c r="AB111" s="189">
        <v>828675</v>
      </c>
      <c r="AC111" s="189">
        <v>845728</v>
      </c>
      <c r="AD111" s="189">
        <v>877250</v>
      </c>
      <c r="AE111" s="189">
        <v>890936</v>
      </c>
      <c r="AF111" s="189">
        <v>897328</v>
      </c>
      <c r="AG111" s="189">
        <v>901706</v>
      </c>
      <c r="AH111" s="189">
        <v>914718</v>
      </c>
      <c r="AI111" s="189">
        <v>926610</v>
      </c>
      <c r="AJ111" s="189">
        <v>951178</v>
      </c>
      <c r="AK111" s="189">
        <v>972605</v>
      </c>
      <c r="AL111" s="189">
        <v>979672</v>
      </c>
      <c r="AM111" s="189">
        <v>997957</v>
      </c>
      <c r="AN111" s="189">
        <v>1006931</v>
      </c>
      <c r="AO111" s="189">
        <v>1015009</v>
      </c>
    </row>
    <row r="112" spans="1:41" hidden="1" outlineLevel="1"/>
    <row r="113" collapsed="1"/>
  </sheetData>
  <mergeCells count="12">
    <mergeCell ref="D70:R73"/>
    <mergeCell ref="V70:AJ73"/>
    <mergeCell ref="A1:D1"/>
    <mergeCell ref="V63:AG65"/>
    <mergeCell ref="AQ6:AY17"/>
    <mergeCell ref="A12:E12"/>
    <mergeCell ref="F12:H12"/>
    <mergeCell ref="J13:AB13"/>
    <mergeCell ref="J16:AI17"/>
    <mergeCell ref="AQ20:AY20"/>
    <mergeCell ref="D63:R65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22">
    <tabColor rgb="FF0070C0"/>
  </sheetPr>
  <dimension ref="A1:AZ111"/>
  <sheetViews>
    <sheetView view="pageBreakPreview" zoomScale="85" zoomScaleNormal="100" zoomScaleSheetLayoutView="85" workbookViewId="0">
      <pane ySplit="1" topLeftCell="A2" activePane="bottomLeft" state="frozen"/>
      <selection pane="bottomLeft" activeCell="F17" sqref="F17"/>
    </sheetView>
  </sheetViews>
  <sheetFormatPr defaultRowHeight="15" outlineLevelRow="1"/>
  <cols>
    <col min="1" max="27" width="6.140625" style="152" customWidth="1"/>
    <col min="28" max="28" width="6.5703125" style="152" customWidth="1"/>
    <col min="29" max="41" width="6.140625" style="152" customWidth="1"/>
    <col min="42" max="42" width="2.5703125" style="152" customWidth="1"/>
    <col min="43" max="51" width="6.140625" style="152" customWidth="1"/>
    <col min="52" max="52" width="9.5703125" style="152" customWidth="1"/>
    <col min="53" max="16384" width="9.140625" style="152"/>
  </cols>
  <sheetData>
    <row r="1" spans="1:52" ht="21">
      <c r="A1" s="497" t="s">
        <v>69</v>
      </c>
      <c r="B1" s="497"/>
      <c r="C1" s="497"/>
      <c r="D1" s="497"/>
      <c r="F1" s="1"/>
      <c r="G1" s="1"/>
      <c r="H1" s="1"/>
      <c r="J1" s="25" t="s">
        <v>510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4"/>
      <c r="B2" s="84"/>
      <c r="C2" s="84" t="s">
        <v>98</v>
      </c>
      <c r="D2" s="84"/>
      <c r="E2" s="84"/>
      <c r="F2" s="84"/>
      <c r="G2" s="84"/>
      <c r="H2" s="84"/>
      <c r="I2" s="84"/>
      <c r="J2" s="84" t="s">
        <v>99</v>
      </c>
      <c r="K2" s="84"/>
      <c r="L2" s="84"/>
      <c r="M2" s="84"/>
      <c r="N2" s="84"/>
      <c r="O2" s="54"/>
      <c r="P2" s="84"/>
      <c r="Q2" s="84"/>
      <c r="R2" s="84"/>
      <c r="S2" s="84"/>
      <c r="T2" s="84"/>
      <c r="U2" s="5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496" t="s">
        <v>674</v>
      </c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Z3" s="496"/>
      <c r="AA3" s="496"/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6"/>
      <c r="AO3" s="496"/>
      <c r="AP3" s="150"/>
      <c r="AQ3" s="150"/>
      <c r="AR3" s="150"/>
      <c r="AS3" s="150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49" t="s">
        <v>275</v>
      </c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50"/>
      <c r="AQ4" s="150"/>
      <c r="AR4" s="150"/>
      <c r="AS4" s="150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101" t="s">
        <v>658</v>
      </c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54" t="s">
        <v>276</v>
      </c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50"/>
      <c r="AQ6" s="553" t="s">
        <v>146</v>
      </c>
      <c r="AR6" s="553"/>
      <c r="AS6" s="553"/>
      <c r="AT6" s="553"/>
      <c r="AU6" s="553"/>
      <c r="AV6" s="553"/>
      <c r="AW6" s="553"/>
      <c r="AX6" s="553"/>
      <c r="AY6" s="553"/>
      <c r="AZ6" s="120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6" t="s">
        <v>278</v>
      </c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553"/>
      <c r="AR7" s="553"/>
      <c r="AS7" s="553"/>
      <c r="AT7" s="553"/>
      <c r="AU7" s="553"/>
      <c r="AV7" s="553"/>
      <c r="AW7" s="553"/>
      <c r="AX7" s="553"/>
      <c r="AY7" s="553"/>
      <c r="AZ7" s="120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49" t="s">
        <v>303</v>
      </c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50"/>
      <c r="AQ8" s="553"/>
      <c r="AR8" s="553"/>
      <c r="AS8" s="553"/>
      <c r="AT8" s="553"/>
      <c r="AU8" s="553"/>
      <c r="AV8" s="553"/>
      <c r="AW8" s="553"/>
      <c r="AX8" s="553"/>
      <c r="AY8" s="553"/>
      <c r="AZ8" s="120"/>
    </row>
    <row r="9" spans="1:52" ht="34.5" customHeight="1">
      <c r="A9" s="1"/>
      <c r="C9" s="1"/>
      <c r="D9" s="1"/>
      <c r="F9" s="1"/>
      <c r="G9" s="1"/>
      <c r="H9" s="1"/>
      <c r="I9" s="1"/>
      <c r="J9" s="106" t="s">
        <v>304</v>
      </c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1"/>
      <c r="AB9" s="46"/>
      <c r="AC9" s="496" t="s">
        <v>675</v>
      </c>
      <c r="AD9" s="496"/>
      <c r="AE9" s="496"/>
      <c r="AF9" s="496"/>
      <c r="AG9" s="496"/>
      <c r="AH9" s="496"/>
      <c r="AI9" s="496"/>
      <c r="AJ9" s="496"/>
      <c r="AK9" s="496"/>
      <c r="AL9" s="496"/>
      <c r="AM9" s="496"/>
      <c r="AN9" s="496"/>
      <c r="AO9" s="496"/>
      <c r="AP9" s="46"/>
      <c r="AQ9" s="553"/>
      <c r="AR9" s="553"/>
      <c r="AS9" s="553"/>
      <c r="AT9" s="553"/>
      <c r="AU9" s="553"/>
      <c r="AV9" s="553"/>
      <c r="AW9" s="553"/>
      <c r="AX9" s="553"/>
      <c r="AY9" s="553"/>
      <c r="AZ9" s="120"/>
    </row>
    <row r="10" spans="1:52">
      <c r="A10" s="1"/>
      <c r="B10" s="33"/>
      <c r="C10" s="1"/>
      <c r="D10" s="1"/>
      <c r="E10" s="1"/>
      <c r="F10" s="33"/>
      <c r="G10" s="1"/>
      <c r="H10" s="1"/>
      <c r="I10" s="1"/>
      <c r="J10" s="149" t="s">
        <v>280</v>
      </c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47"/>
      <c r="AB10" s="149"/>
      <c r="AC10" s="149" t="s">
        <v>285</v>
      </c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46"/>
      <c r="AQ10" s="553"/>
      <c r="AR10" s="553"/>
      <c r="AS10" s="553"/>
      <c r="AT10" s="553"/>
      <c r="AU10" s="553"/>
      <c r="AV10" s="553"/>
      <c r="AW10" s="553"/>
      <c r="AX10" s="553"/>
      <c r="AY10" s="553"/>
      <c r="AZ10" s="120"/>
    </row>
    <row r="11" spans="1:52">
      <c r="A11" s="1"/>
      <c r="B11" s="33"/>
      <c r="C11" s="1"/>
      <c r="D11" s="1"/>
      <c r="E11" s="1"/>
      <c r="F11" s="33"/>
      <c r="G11" s="1"/>
      <c r="H11" s="1"/>
      <c r="I11" s="1"/>
      <c r="J11" s="46" t="s">
        <v>281</v>
      </c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1"/>
      <c r="AB11" s="46"/>
      <c r="AC11" s="46" t="s">
        <v>286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553"/>
      <c r="AR11" s="553"/>
      <c r="AS11" s="553"/>
      <c r="AT11" s="553"/>
      <c r="AU11" s="553"/>
      <c r="AV11" s="553"/>
      <c r="AW11" s="553"/>
      <c r="AX11" s="553"/>
      <c r="AY11" s="553"/>
      <c r="AZ11" s="120"/>
    </row>
    <row r="12" spans="1:52" ht="26.25" customHeight="1">
      <c r="A12" s="623" t="s">
        <v>293</v>
      </c>
      <c r="B12" s="623"/>
      <c r="C12" s="623"/>
      <c r="D12" s="623"/>
      <c r="E12" s="623"/>
      <c r="F12" s="621" t="s">
        <v>301</v>
      </c>
      <c r="G12" s="622"/>
      <c r="H12" s="622"/>
      <c r="I12" s="1"/>
      <c r="J12" s="503" t="s">
        <v>703</v>
      </c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292" t="s">
        <v>664</v>
      </c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46"/>
      <c r="AQ12" s="553"/>
      <c r="AR12" s="553"/>
      <c r="AS12" s="553"/>
      <c r="AT12" s="553"/>
      <c r="AU12" s="553"/>
      <c r="AV12" s="553"/>
      <c r="AW12" s="553"/>
      <c r="AX12" s="553"/>
      <c r="AY12" s="553"/>
      <c r="AZ12" s="120"/>
    </row>
    <row r="13" spans="1:52" ht="38.25" customHeight="1">
      <c r="A13" s="623"/>
      <c r="B13" s="623"/>
      <c r="C13" s="623"/>
      <c r="D13" s="623"/>
      <c r="E13" s="623"/>
      <c r="F13" s="33"/>
      <c r="G13" s="1"/>
      <c r="H13" s="1"/>
      <c r="I13" s="1"/>
      <c r="J13" s="491" t="s">
        <v>515</v>
      </c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553"/>
      <c r="AR13" s="553"/>
      <c r="AS13" s="553"/>
      <c r="AT13" s="553"/>
      <c r="AU13" s="553"/>
      <c r="AV13" s="553"/>
      <c r="AW13" s="553"/>
      <c r="AX13" s="553"/>
      <c r="AY13" s="553"/>
      <c r="AZ13" s="120"/>
    </row>
    <row r="14" spans="1:52" ht="15" customHeight="1" thickBot="1">
      <c r="A14" s="197" t="s">
        <v>529</v>
      </c>
      <c r="B14" s="715"/>
      <c r="C14" s="197"/>
      <c r="D14" s="197"/>
      <c r="E14" s="197"/>
      <c r="F14" s="715"/>
      <c r="G14" s="197"/>
      <c r="H14" s="197">
        <f>Содержание!H9</f>
        <v>0</v>
      </c>
      <c r="I14" s="1"/>
      <c r="J14" s="105" t="s">
        <v>282</v>
      </c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4"/>
      <c r="AQ14" s="553"/>
      <c r="AR14" s="553"/>
      <c r="AS14" s="553"/>
      <c r="AT14" s="553"/>
      <c r="AU14" s="553"/>
      <c r="AV14" s="553"/>
      <c r="AW14" s="553"/>
      <c r="AX14" s="553"/>
      <c r="AY14" s="553"/>
      <c r="AZ14" s="120"/>
    </row>
    <row r="15" spans="1:52" ht="14.25" customHeight="1" thickBot="1">
      <c r="A15" s="196" t="s">
        <v>532</v>
      </c>
      <c r="B15" s="33"/>
      <c r="C15" s="180"/>
      <c r="D15" s="180"/>
      <c r="E15" s="180"/>
      <c r="F15" s="33"/>
      <c r="G15" s="180"/>
      <c r="H15" s="166">
        <f>Содержание!Q9</f>
        <v>0</v>
      </c>
      <c r="I15" s="1"/>
      <c r="J15" s="106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553"/>
      <c r="AR15" s="553"/>
      <c r="AS15" s="553"/>
      <c r="AT15" s="553"/>
      <c r="AU15" s="553"/>
      <c r="AV15" s="553"/>
      <c r="AW15" s="553"/>
      <c r="AX15" s="553"/>
      <c r="AY15" s="553"/>
      <c r="AZ15" s="151"/>
    </row>
    <row r="16" spans="1:52" ht="15" customHeight="1">
      <c r="A16" s="197" t="s">
        <v>535</v>
      </c>
      <c r="B16" s="715"/>
      <c r="C16" s="197"/>
      <c r="D16" s="197"/>
      <c r="E16" s="197"/>
      <c r="F16" s="715"/>
      <c r="G16" s="197"/>
      <c r="H16" s="197">
        <v>0.1</v>
      </c>
      <c r="I16" s="1"/>
      <c r="J16" s="495" t="s">
        <v>676</v>
      </c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5"/>
      <c r="W16" s="495"/>
      <c r="X16" s="495"/>
      <c r="Y16" s="495"/>
      <c r="Z16" s="495"/>
      <c r="AA16" s="495"/>
      <c r="AB16" s="495"/>
      <c r="AC16" s="495"/>
      <c r="AD16" s="495"/>
      <c r="AE16" s="495"/>
      <c r="AF16" s="495"/>
      <c r="AG16" s="495"/>
      <c r="AH16" s="495"/>
      <c r="AI16" s="495"/>
      <c r="AJ16" s="495"/>
      <c r="AK16" s="102"/>
      <c r="AL16" s="102"/>
      <c r="AM16" s="102"/>
      <c r="AN16" s="102"/>
      <c r="AO16" s="102"/>
      <c r="AP16" s="104"/>
      <c r="AQ16" s="553"/>
      <c r="AR16" s="553"/>
      <c r="AS16" s="553"/>
      <c r="AT16" s="553"/>
      <c r="AU16" s="553"/>
      <c r="AV16" s="553"/>
      <c r="AW16" s="553"/>
      <c r="AX16" s="553"/>
      <c r="AY16" s="553"/>
      <c r="AZ16" s="1"/>
    </row>
    <row r="17" spans="1:52" ht="15" customHeight="1">
      <c r="A17" s="1"/>
      <c r="B17" s="33"/>
      <c r="C17" s="1"/>
      <c r="D17" s="1"/>
      <c r="E17" s="1"/>
      <c r="F17" s="33"/>
      <c r="G17" s="1"/>
      <c r="H17" s="1"/>
      <c r="I17" s="1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Z17" s="495"/>
      <c r="AA17" s="495"/>
      <c r="AB17" s="495"/>
      <c r="AC17" s="495"/>
      <c r="AD17" s="495"/>
      <c r="AE17" s="495"/>
      <c r="AF17" s="495"/>
      <c r="AG17" s="495"/>
      <c r="AH17" s="495"/>
      <c r="AI17" s="495"/>
      <c r="AJ17" s="495"/>
      <c r="AK17" s="102"/>
      <c r="AL17" s="102"/>
      <c r="AM17" s="102"/>
      <c r="AN17" s="102"/>
      <c r="AO17" s="102"/>
      <c r="AP17" s="104"/>
      <c r="AQ17" s="553"/>
      <c r="AR17" s="553"/>
      <c r="AS17" s="553"/>
      <c r="AT17" s="553"/>
      <c r="AU17" s="553"/>
      <c r="AV17" s="553"/>
      <c r="AW17" s="553"/>
      <c r="AX17" s="553"/>
      <c r="AY17" s="553"/>
      <c r="AZ17" s="1"/>
    </row>
    <row r="18" spans="1:52" ht="15" customHeight="1">
      <c r="A18" s="137" t="s">
        <v>432</v>
      </c>
      <c r="B18" s="33"/>
      <c r="C18" s="1"/>
      <c r="D18" s="1"/>
      <c r="F18" s="33"/>
      <c r="G18" s="1"/>
      <c r="H18" s="1"/>
      <c r="I18" s="1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203" t="s">
        <v>707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553"/>
      <c r="AR18" s="553"/>
      <c r="AS18" s="553"/>
      <c r="AT18" s="553"/>
      <c r="AU18" s="553"/>
      <c r="AV18" s="553"/>
      <c r="AW18" s="553"/>
      <c r="AX18" s="553"/>
      <c r="AY18" s="553"/>
      <c r="AZ18" s="1"/>
    </row>
    <row r="19" spans="1:52" ht="15" customHeight="1">
      <c r="A19" s="1" t="s">
        <v>287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50"/>
      <c r="B20" s="50">
        <v>2125</v>
      </c>
      <c r="C20" s="50">
        <v>2250</v>
      </c>
      <c r="D20" s="50">
        <v>2375</v>
      </c>
      <c r="E20" s="50">
        <v>2500</v>
      </c>
      <c r="F20" s="50">
        <v>2625</v>
      </c>
      <c r="G20" s="50">
        <v>2750</v>
      </c>
      <c r="H20" s="50">
        <v>2875</v>
      </c>
      <c r="I20" s="50">
        <v>3000</v>
      </c>
      <c r="J20" s="50">
        <v>3125</v>
      </c>
      <c r="K20" s="50">
        <v>3250</v>
      </c>
      <c r="L20" s="50">
        <v>3375</v>
      </c>
      <c r="M20" s="50">
        <v>3500</v>
      </c>
      <c r="N20" s="50">
        <v>3625</v>
      </c>
      <c r="O20" s="50">
        <v>3750</v>
      </c>
      <c r="P20" s="50">
        <v>3875</v>
      </c>
      <c r="Q20" s="50">
        <v>4000</v>
      </c>
      <c r="R20" s="50">
        <v>4125</v>
      </c>
      <c r="S20" s="50">
        <v>4250</v>
      </c>
      <c r="T20" s="50">
        <v>4375</v>
      </c>
      <c r="U20" s="50">
        <v>4500</v>
      </c>
      <c r="V20" s="50">
        <v>4625</v>
      </c>
      <c r="W20" s="50">
        <v>4750</v>
      </c>
      <c r="X20" s="50">
        <v>4875</v>
      </c>
      <c r="Y20" s="50">
        <v>5000</v>
      </c>
      <c r="Z20" s="50">
        <v>5125</v>
      </c>
      <c r="AA20" s="50">
        <v>5250</v>
      </c>
      <c r="AB20" s="50">
        <v>5375</v>
      </c>
      <c r="AC20" s="50">
        <v>5500</v>
      </c>
      <c r="AD20" s="50">
        <v>5625</v>
      </c>
      <c r="AE20" s="50">
        <v>5750</v>
      </c>
      <c r="AF20" s="50">
        <v>5875</v>
      </c>
      <c r="AG20" s="50">
        <v>6000</v>
      </c>
      <c r="AH20" s="50">
        <v>6125</v>
      </c>
      <c r="AI20" s="50">
        <v>6250</v>
      </c>
      <c r="AJ20" s="50">
        <v>6375</v>
      </c>
      <c r="AK20" s="50">
        <v>6500</v>
      </c>
      <c r="AL20" s="50">
        <v>6625</v>
      </c>
      <c r="AM20" s="50">
        <v>6750</v>
      </c>
      <c r="AN20" s="50">
        <v>6875</v>
      </c>
      <c r="AO20" s="50">
        <v>7000</v>
      </c>
      <c r="AP20" s="77"/>
      <c r="AQ20" s="619" t="s">
        <v>271</v>
      </c>
      <c r="AR20" s="619"/>
      <c r="AS20" s="619"/>
      <c r="AT20" s="619"/>
      <c r="AU20" s="619"/>
      <c r="AV20" s="619"/>
      <c r="AW20" s="619"/>
      <c r="AX20" s="619"/>
      <c r="AY20" s="619"/>
      <c r="AZ20" s="52"/>
    </row>
    <row r="21" spans="1:52" ht="15" customHeight="1">
      <c r="A21" s="50">
        <v>1875</v>
      </c>
      <c r="B21" s="82">
        <f>ROUND(B76*Содержание!$H$8*(1+$H$14)*(1-$H$15)*(1-$H$16),0)</f>
        <v>103184</v>
      </c>
      <c r="C21" s="190">
        <f>ROUND(C76*Содержание!$H$8*(1+$H$14)*(1-$H$15)*(1-$H$16),0)</f>
        <v>110453</v>
      </c>
      <c r="D21" s="190">
        <f>ROUND(D76*Содержание!$H$8*(1+$H$14)*(1-$H$15)*(1-$H$16),0)</f>
        <v>113179</v>
      </c>
      <c r="E21" s="190">
        <f>ROUND(E76*Содержание!$H$8*(1+$H$14)*(1-$H$15)*(1-$H$16),0)</f>
        <v>115601</v>
      </c>
      <c r="F21" s="190">
        <f>ROUND(F76*Содержание!$H$8*(1+$H$14)*(1-$H$15)*(1-$H$16),0)</f>
        <v>121762</v>
      </c>
      <c r="G21" s="190">
        <f>ROUND(G76*Содержание!$H$8*(1+$H$14)*(1-$H$15)*(1-$H$16),0)</f>
        <v>128224</v>
      </c>
      <c r="H21" s="190">
        <f>ROUND(H76*Содержание!$H$8*(1+$H$14)*(1-$H$15)*(1-$H$16),0)</f>
        <v>130948</v>
      </c>
      <c r="I21" s="190">
        <f>ROUND(I76*Содержание!$H$8*(1+$H$14)*(1-$H$15)*(1-$H$16),0)</f>
        <v>133574</v>
      </c>
      <c r="J21" s="190">
        <f>ROUND(J76*Содержание!$H$8*(1+$H$14)*(1-$H$15)*(1-$H$16),0)</f>
        <v>144680</v>
      </c>
      <c r="K21" s="190">
        <f>ROUND(K76*Содержание!$H$8*(1+$H$14)*(1-$H$15)*(1-$H$16),0)</f>
        <v>147204</v>
      </c>
      <c r="L21" s="190">
        <f>ROUND(L76*Содержание!$H$8*(1+$H$14)*(1-$H$15)*(1-$H$16),0)</f>
        <v>150232</v>
      </c>
      <c r="M21" s="190">
        <f>ROUND(M76*Содержание!$H$8*(1+$H$14)*(1-$H$15)*(1-$H$16),0)</f>
        <v>152352</v>
      </c>
      <c r="N21" s="190">
        <f>ROUND(N76*Содержание!$H$8*(1+$H$14)*(1-$H$15)*(1-$H$16),0)</f>
        <v>159521</v>
      </c>
      <c r="O21" s="190">
        <f>ROUND(O76*Содержание!$H$8*(1+$H$14)*(1-$H$15)*(1-$H$16),0)</f>
        <v>165983</v>
      </c>
      <c r="P21" s="190">
        <f>ROUND(P76*Содержание!$H$8*(1+$H$14)*(1-$H$15)*(1-$H$16),0)</f>
        <v>169213</v>
      </c>
      <c r="Q21" s="190">
        <f>ROUND(Q76*Содержание!$H$8*(1+$H$14)*(1-$H$15)*(1-$H$16),0)</f>
        <v>172040</v>
      </c>
      <c r="R21" s="190">
        <f>ROUND(R76*Содержание!$H$8*(1+$H$14)*(1-$H$15)*(1-$H$16),0)</f>
        <v>181530</v>
      </c>
      <c r="S21" s="190">
        <f>ROUND(S76*Содержание!$H$8*(1+$H$14)*(1-$H$15)*(1-$H$16),0)</f>
        <v>184761</v>
      </c>
      <c r="T21" s="190">
        <f>ROUND(T76*Содержание!$H$8*(1+$H$14)*(1-$H$15)*(1-$H$16),0)</f>
        <v>187486</v>
      </c>
      <c r="U21" s="190">
        <f>ROUND(U76*Содержание!$H$8*(1+$H$14)*(1-$H$15)*(1-$H$16),0)</f>
        <v>190212</v>
      </c>
      <c r="V21" s="190">
        <f>ROUND(V76*Содержание!$H$8*(1+$H$14)*(1-$H$15)*(1-$H$16),0)</f>
        <v>199298</v>
      </c>
      <c r="W21" s="190">
        <f>ROUND(W76*Содержание!$H$8*(1+$H$14)*(1-$H$15)*(1-$H$16),0)</f>
        <v>207680</v>
      </c>
      <c r="X21" s="190">
        <f>ROUND(X76*Содержание!$H$8*(1+$H$14)*(1-$H$15)*(1-$H$16),0)</f>
        <v>210306</v>
      </c>
      <c r="Y21" s="190">
        <f>ROUND(Y76*Содержание!$H$8*(1+$H$14)*(1-$H$15)*(1-$H$16),0)</f>
        <v>213334</v>
      </c>
      <c r="Z21" s="190">
        <f>ROUND(Z76*Содержание!$H$8*(1+$H$14)*(1-$H$15)*(1-$H$16),0)</f>
        <v>216363</v>
      </c>
      <c r="AA21" s="190">
        <f>ROUND(AA76*Содержание!$H$8*(1+$H$14)*(1-$H$15)*(1-$H$16),0)</f>
        <v>223935</v>
      </c>
      <c r="AB21" s="190">
        <f>ROUND(AB76*Содержание!$H$8*(1+$H$14)*(1-$H$15)*(1-$H$16),0)</f>
        <v>227872</v>
      </c>
      <c r="AC21" s="190">
        <f>ROUND(AC76*Содержание!$H$8*(1+$H$14)*(1-$H$15)*(1-$H$16),0)</f>
        <v>231405</v>
      </c>
      <c r="AD21" s="190">
        <f>ROUND(AD76*Содержание!$H$8*(1+$H$14)*(1-$H$15)*(1-$H$16),0)</f>
        <v>234839</v>
      </c>
      <c r="AE21" s="190">
        <f>ROUND(AE76*Содержание!$H$8*(1+$H$14)*(1-$H$15)*(1-$H$16),0)</f>
        <v>238271</v>
      </c>
      <c r="AF21" s="190">
        <f>ROUND(AF76*Содержание!$H$8*(1+$H$14)*(1-$H$15)*(1-$H$16),0)</f>
        <v>245541</v>
      </c>
      <c r="AG21" s="190">
        <f>ROUND(AG76*Содержание!$H$8*(1+$H$14)*(1-$H$15)*(1-$H$16),0)</f>
        <v>249377</v>
      </c>
      <c r="AH21" s="190">
        <f>ROUND(AH76*Содержание!$H$8*(1+$H$14)*(1-$H$15)*(1-$H$16),0)</f>
        <v>257556</v>
      </c>
      <c r="AI21" s="190">
        <f>ROUND(AI76*Содержание!$H$8*(1+$H$14)*(1-$H$15)*(1-$H$16),0)</f>
        <v>265229</v>
      </c>
      <c r="AJ21" s="190">
        <f>ROUND(AJ76*Содержание!$H$8*(1+$H$14)*(1-$H$15)*(1-$H$16),0)</f>
        <v>269168</v>
      </c>
      <c r="AK21" s="190">
        <f>ROUND(AK76*Содержание!$H$8*(1+$H$14)*(1-$H$15)*(1-$H$16),0)</f>
        <v>272802</v>
      </c>
      <c r="AL21" s="190">
        <f>ROUND(AL76*Содержание!$H$8*(1+$H$14)*(1-$H$15)*(1-$H$16),0)</f>
        <v>276334</v>
      </c>
      <c r="AM21" s="190">
        <f>ROUND(AM76*Содержание!$H$8*(1+$H$14)*(1-$H$15)*(1-$H$16),0)</f>
        <v>284310</v>
      </c>
      <c r="AN21" s="190">
        <f>ROUND(AN76*Содержание!$H$8*(1+$H$14)*(1-$H$15)*(1-$H$16),0)</f>
        <v>288248</v>
      </c>
      <c r="AO21" s="190">
        <f>ROUND(AO76*Содержание!$H$8*(1+$H$14)*(1-$H$15)*(1-$H$16),0)</f>
        <v>291782</v>
      </c>
      <c r="AP21" s="77"/>
      <c r="AQ21" s="13"/>
      <c r="AR21" s="13"/>
      <c r="AS21" s="103"/>
      <c r="AT21" s="103"/>
      <c r="AU21" s="103"/>
      <c r="AV21" s="103"/>
      <c r="AW21" s="103"/>
      <c r="AX21" s="103"/>
      <c r="AY21" s="103"/>
      <c r="AZ21" s="103"/>
    </row>
    <row r="22" spans="1:52">
      <c r="A22" s="50">
        <v>2000</v>
      </c>
      <c r="B22" s="190">
        <f>ROUND(B77*Содержание!$H$8*(1+$H$14)*(1-$H$15)*(1-$H$16),0)</f>
        <v>105305</v>
      </c>
      <c r="C22" s="190">
        <f>ROUND(C77*Содержание!$H$8*(1+$H$14)*(1-$H$15)*(1-$H$16),0)</f>
        <v>112675</v>
      </c>
      <c r="D22" s="190">
        <f>ROUND(D77*Содержание!$H$8*(1+$H$14)*(1-$H$15)*(1-$H$16),0)</f>
        <v>115601</v>
      </c>
      <c r="E22" s="190">
        <f>ROUND(E77*Содержание!$H$8*(1+$H$14)*(1-$H$15)*(1-$H$16),0)</f>
        <v>117924</v>
      </c>
      <c r="F22" s="190">
        <f>ROUND(F77*Содержание!$H$8*(1+$H$14)*(1-$H$15)*(1-$H$16),0)</f>
        <v>124285</v>
      </c>
      <c r="G22" s="190">
        <f>ROUND(G77*Содержание!$H$8*(1+$H$14)*(1-$H$15)*(1-$H$16),0)</f>
        <v>130847</v>
      </c>
      <c r="H22" s="190">
        <f>ROUND(H77*Содержание!$H$8*(1+$H$14)*(1-$H$15)*(1-$H$16),0)</f>
        <v>133574</v>
      </c>
      <c r="I22" s="190">
        <f>ROUND(I77*Содержание!$H$8*(1+$H$14)*(1-$H$15)*(1-$H$16),0)</f>
        <v>136097</v>
      </c>
      <c r="J22" s="190">
        <f>ROUND(J77*Содержание!$H$8*(1+$H$14)*(1-$H$15)*(1-$H$16),0)</f>
        <v>147809</v>
      </c>
      <c r="K22" s="190">
        <f>ROUND(K77*Содержание!$H$8*(1+$H$14)*(1-$H$15)*(1-$H$16),0)</f>
        <v>150232</v>
      </c>
      <c r="L22" s="190">
        <f>ROUND(L77*Содержание!$H$8*(1+$H$14)*(1-$H$15)*(1-$H$16),0)</f>
        <v>153262</v>
      </c>
      <c r="M22" s="190">
        <f>ROUND(M77*Содержание!$H$8*(1+$H$14)*(1-$H$15)*(1-$H$16),0)</f>
        <v>155684</v>
      </c>
      <c r="N22" s="190">
        <f>ROUND(N77*Содержание!$H$8*(1+$H$14)*(1-$H$15)*(1-$H$16),0)</f>
        <v>162953</v>
      </c>
      <c r="O22" s="190">
        <f>ROUND(O77*Содержание!$H$8*(1+$H$14)*(1-$H$15)*(1-$H$16),0)</f>
        <v>169416</v>
      </c>
      <c r="P22" s="190">
        <f>ROUND(P77*Содержание!$H$8*(1+$H$14)*(1-$H$15)*(1-$H$16),0)</f>
        <v>172645</v>
      </c>
      <c r="Q22" s="190">
        <f>ROUND(Q77*Содержание!$H$8*(1+$H$14)*(1-$H$15)*(1-$H$16),0)</f>
        <v>175573</v>
      </c>
      <c r="R22" s="190">
        <f>ROUND(R77*Содержание!$H$8*(1+$H$14)*(1-$H$15)*(1-$H$16),0)</f>
        <v>185266</v>
      </c>
      <c r="S22" s="190">
        <f>ROUND(S77*Содержание!$H$8*(1+$H$14)*(1-$H$15)*(1-$H$16),0)</f>
        <v>188497</v>
      </c>
      <c r="T22" s="190">
        <f>ROUND(T77*Содержание!$H$8*(1+$H$14)*(1-$H$15)*(1-$H$16),0)</f>
        <v>191325</v>
      </c>
      <c r="U22" s="190">
        <f>ROUND(U77*Содержание!$H$8*(1+$H$14)*(1-$H$15)*(1-$H$16),0)</f>
        <v>194252</v>
      </c>
      <c r="V22" s="190">
        <f>ROUND(V77*Содержание!$H$8*(1+$H$14)*(1-$H$15)*(1-$H$16),0)</f>
        <v>203337</v>
      </c>
      <c r="W22" s="190">
        <f>ROUND(W77*Содержание!$H$8*(1+$H$14)*(1-$H$15)*(1-$H$16),0)</f>
        <v>212123</v>
      </c>
      <c r="X22" s="190">
        <f>ROUND(X77*Содержание!$H$8*(1+$H$14)*(1-$H$15)*(1-$H$16),0)</f>
        <v>214647</v>
      </c>
      <c r="Y22" s="190">
        <f>ROUND(Y77*Содержание!$H$8*(1+$H$14)*(1-$H$15)*(1-$H$16),0)</f>
        <v>217573</v>
      </c>
      <c r="Z22" s="190">
        <f>ROUND(Z77*Содержание!$H$8*(1+$H$14)*(1-$H$15)*(1-$H$16),0)</f>
        <v>220907</v>
      </c>
      <c r="AA22" s="190">
        <f>ROUND(AA77*Содержание!$H$8*(1+$H$14)*(1-$H$15)*(1-$H$16),0)</f>
        <v>228479</v>
      </c>
      <c r="AB22" s="190">
        <f>ROUND(AB77*Содержание!$H$8*(1+$H$14)*(1-$H$15)*(1-$H$16),0)</f>
        <v>232414</v>
      </c>
      <c r="AC22" s="190">
        <f>ROUND(AC77*Содержание!$H$8*(1+$H$14)*(1-$H$15)*(1-$H$16),0)</f>
        <v>236049</v>
      </c>
      <c r="AD22" s="190">
        <f>ROUND(AD77*Содержание!$H$8*(1+$H$14)*(1-$H$15)*(1-$H$16),0)</f>
        <v>239584</v>
      </c>
      <c r="AE22" s="190">
        <f>ROUND(AE77*Содержание!$H$8*(1+$H$14)*(1-$H$15)*(1-$H$16),0)</f>
        <v>243016</v>
      </c>
      <c r="AF22" s="190">
        <f>ROUND(AF77*Содержание!$H$8*(1+$H$14)*(1-$H$15)*(1-$H$16),0)</f>
        <v>250387</v>
      </c>
      <c r="AG22" s="190">
        <f>ROUND(AG77*Содержание!$H$8*(1+$H$14)*(1-$H$15)*(1-$H$16),0)</f>
        <v>254426</v>
      </c>
      <c r="AH22" s="190">
        <f>ROUND(AH77*Содержание!$H$8*(1+$H$14)*(1-$H$15)*(1-$H$16),0)</f>
        <v>262705</v>
      </c>
      <c r="AI22" s="190">
        <f>ROUND(AI77*Содержание!$H$8*(1+$H$14)*(1-$H$15)*(1-$H$16),0)</f>
        <v>270579</v>
      </c>
      <c r="AJ22" s="190">
        <f>ROUND(AJ77*Содержание!$H$8*(1+$H$14)*(1-$H$15)*(1-$H$16),0)</f>
        <v>274719</v>
      </c>
      <c r="AK22" s="190">
        <f>ROUND(AK77*Содержание!$H$8*(1+$H$14)*(1-$H$15)*(1-$H$16),0)</f>
        <v>278555</v>
      </c>
      <c r="AL22" s="190">
        <f>ROUND(AL77*Содержание!$H$8*(1+$H$14)*(1-$H$15)*(1-$H$16),0)</f>
        <v>281989</v>
      </c>
      <c r="AM22" s="190">
        <f>ROUND(AM77*Содержание!$H$8*(1+$H$14)*(1-$H$15)*(1-$H$16),0)</f>
        <v>290267</v>
      </c>
      <c r="AN22" s="190">
        <f>ROUND(AN77*Содержание!$H$8*(1+$H$14)*(1-$H$15)*(1-$H$16),0)</f>
        <v>294103</v>
      </c>
      <c r="AO22" s="190">
        <f>ROUND(AO77*Содержание!$H$8*(1+$H$14)*(1-$H$15)*(1-$H$16),0)</f>
        <v>297736</v>
      </c>
      <c r="AP22" s="77"/>
      <c r="AQ22" s="13"/>
      <c r="AR22" s="13"/>
      <c r="AS22" s="103"/>
      <c r="AT22" s="103"/>
      <c r="AU22" s="103"/>
      <c r="AV22" s="103"/>
      <c r="AW22" s="103"/>
      <c r="AX22" s="103"/>
      <c r="AY22" s="103"/>
      <c r="AZ22" s="103"/>
    </row>
    <row r="23" spans="1:52" ht="15" customHeight="1">
      <c r="A23" s="50">
        <v>2125</v>
      </c>
      <c r="B23" s="190">
        <f>ROUND(B78*Содержание!$H$8*(1+$H$14)*(1-$H$15)*(1-$H$16),0)</f>
        <v>108838</v>
      </c>
      <c r="C23" s="190">
        <f>ROUND(C78*Содержание!$H$8*(1+$H$14)*(1-$H$15)*(1-$H$16),0)</f>
        <v>113179</v>
      </c>
      <c r="D23" s="190">
        <f>ROUND(D78*Содержание!$H$8*(1+$H$14)*(1-$H$15)*(1-$H$16),0)</f>
        <v>117924</v>
      </c>
      <c r="E23" s="190">
        <f>ROUND(E78*Содержание!$H$8*(1+$H$14)*(1-$H$15)*(1-$H$16),0)</f>
        <v>124184</v>
      </c>
      <c r="F23" s="190">
        <f>ROUND(F78*Содержание!$H$8*(1+$H$14)*(1-$H$15)*(1-$H$16),0)</f>
        <v>126909</v>
      </c>
      <c r="G23" s="190">
        <f>ROUND(G78*Содержание!$H$8*(1+$H$14)*(1-$H$15)*(1-$H$16),0)</f>
        <v>133574</v>
      </c>
      <c r="H23" s="190">
        <f>ROUND(H78*Содержание!$H$8*(1+$H$14)*(1-$H$15)*(1-$H$16),0)</f>
        <v>136501</v>
      </c>
      <c r="I23" s="190">
        <f>ROUND(I78*Содержание!$H$8*(1+$H$14)*(1-$H$15)*(1-$H$16),0)</f>
        <v>143265</v>
      </c>
      <c r="J23" s="190">
        <f>ROUND(J78*Содержание!$H$8*(1+$H$14)*(1-$H$15)*(1-$H$16),0)</f>
        <v>150836</v>
      </c>
      <c r="K23" s="190">
        <f>ROUND(K78*Содержание!$H$8*(1+$H$14)*(1-$H$15)*(1-$H$16),0)</f>
        <v>153564</v>
      </c>
      <c r="L23" s="190">
        <f>ROUND(L78*Содержание!$H$8*(1+$H$14)*(1-$H$15)*(1-$H$16),0)</f>
        <v>156693</v>
      </c>
      <c r="M23" s="190">
        <f>ROUND(M78*Содержание!$H$8*(1+$H$14)*(1-$H$15)*(1-$H$16),0)</f>
        <v>164367</v>
      </c>
      <c r="N23" s="190">
        <f>ROUND(N78*Содержание!$H$8*(1+$H$14)*(1-$H$15)*(1-$H$16),0)</f>
        <v>166084</v>
      </c>
      <c r="O23" s="190">
        <f>ROUND(O78*Содержание!$H$8*(1+$H$14)*(1-$H$15)*(1-$H$16),0)</f>
        <v>172645</v>
      </c>
      <c r="P23" s="190">
        <f>ROUND(P78*Содержание!$H$8*(1+$H$14)*(1-$H$15)*(1-$H$16),0)</f>
        <v>175573</v>
      </c>
      <c r="Q23" s="190">
        <f>ROUND(Q78*Содержание!$H$8*(1+$H$14)*(1-$H$15)*(1-$H$16),0)</f>
        <v>184155</v>
      </c>
      <c r="R23" s="190">
        <f>ROUND(R78*Содержание!$H$8*(1+$H$14)*(1-$H$15)*(1-$H$16),0)</f>
        <v>188901</v>
      </c>
      <c r="S23" s="190">
        <f>ROUND(S78*Содержание!$H$8*(1+$H$14)*(1-$H$15)*(1-$H$16),0)</f>
        <v>192939</v>
      </c>
      <c r="T23" s="190">
        <f>ROUND(T78*Содержание!$H$8*(1+$H$14)*(1-$H$15)*(1-$H$16),0)</f>
        <v>195058</v>
      </c>
      <c r="U23" s="190">
        <f>ROUND(U78*Содержание!$H$8*(1+$H$14)*(1-$H$15)*(1-$H$16),0)</f>
        <v>203641</v>
      </c>
      <c r="V23" s="190">
        <f>ROUND(V78*Содержание!$H$8*(1+$H$14)*(1-$H$15)*(1-$H$16),0)</f>
        <v>207276</v>
      </c>
      <c r="W23" s="190">
        <f>ROUND(W78*Содержание!$H$8*(1+$H$14)*(1-$H$15)*(1-$H$16),0)</f>
        <v>216768</v>
      </c>
      <c r="X23" s="190">
        <f>ROUND(X78*Содержание!$H$8*(1+$H$14)*(1-$H$15)*(1-$H$16),0)</f>
        <v>219592</v>
      </c>
      <c r="Y23" s="190">
        <f>ROUND(Y78*Содержание!$H$8*(1+$H$14)*(1-$H$15)*(1-$H$16),0)</f>
        <v>222926</v>
      </c>
      <c r="Z23" s="190">
        <f>ROUND(Z78*Содержание!$H$8*(1+$H$14)*(1-$H$15)*(1-$H$16),0)</f>
        <v>229083</v>
      </c>
      <c r="AA23" s="190">
        <f>ROUND(AA78*Содержание!$H$8*(1+$H$14)*(1-$H$15)*(1-$H$16),0)</f>
        <v>237362</v>
      </c>
      <c r="AB23" s="190">
        <f>ROUND(AB78*Содержание!$H$8*(1+$H$14)*(1-$H$15)*(1-$H$16),0)</f>
        <v>240997</v>
      </c>
      <c r="AC23" s="190">
        <f>ROUND(AC78*Содержание!$H$8*(1+$H$14)*(1-$H$15)*(1-$H$16),0)</f>
        <v>244631</v>
      </c>
      <c r="AD23" s="190">
        <f>ROUND(AD78*Содержание!$H$8*(1+$H$14)*(1-$H$15)*(1-$H$16),0)</f>
        <v>248064</v>
      </c>
      <c r="AE23" s="190">
        <f>ROUND(AE78*Содержание!$H$8*(1+$H$14)*(1-$H$15)*(1-$H$16),0)</f>
        <v>251799</v>
      </c>
      <c r="AF23" s="190">
        <f>ROUND(AF78*Содержание!$H$8*(1+$H$14)*(1-$H$15)*(1-$H$16),0)</f>
        <v>259675</v>
      </c>
      <c r="AG23" s="190">
        <f>ROUND(AG78*Содержание!$H$8*(1+$H$14)*(1-$H$15)*(1-$H$16),0)</f>
        <v>263006</v>
      </c>
      <c r="AH23" s="190">
        <f>ROUND(AH78*Содержание!$H$8*(1+$H$14)*(1-$H$15)*(1-$H$16),0)</f>
        <v>272397</v>
      </c>
      <c r="AI23" s="190">
        <f>ROUND(AI78*Содержание!$H$8*(1+$H$14)*(1-$H$15)*(1-$H$16),0)</f>
        <v>279564</v>
      </c>
      <c r="AJ23" s="190">
        <f>ROUND(AJ78*Содержание!$H$8*(1+$H$14)*(1-$H$15)*(1-$H$16),0)</f>
        <v>283603</v>
      </c>
      <c r="AK23" s="190">
        <f>ROUND(AK78*Содержание!$H$8*(1+$H$14)*(1-$H$15)*(1-$H$16),0)</f>
        <v>287339</v>
      </c>
      <c r="AL23" s="190">
        <f>ROUND(AL78*Содержание!$H$8*(1+$H$14)*(1-$H$15)*(1-$H$16),0)</f>
        <v>291275</v>
      </c>
      <c r="AM23" s="190">
        <f>ROUND(AM78*Содержание!$H$8*(1+$H$14)*(1-$H$15)*(1-$H$16),0)</f>
        <v>299049</v>
      </c>
      <c r="AN23" s="190">
        <f>ROUND(AN78*Содержание!$H$8*(1+$H$14)*(1-$H$15)*(1-$H$16),0)</f>
        <v>302888</v>
      </c>
      <c r="AO23" s="190">
        <f>ROUND(AO78*Содержание!$H$8*(1+$H$14)*(1-$H$15)*(1-$H$16),0)</f>
        <v>306218</v>
      </c>
      <c r="AP23" s="77"/>
      <c r="AQ23" s="13"/>
      <c r="AR23" s="13"/>
      <c r="AS23" s="103"/>
      <c r="AT23" s="103"/>
      <c r="AU23" s="103"/>
      <c r="AV23" s="103"/>
      <c r="AW23" s="103"/>
      <c r="AX23" s="103"/>
      <c r="AY23" s="103"/>
      <c r="AZ23" s="103"/>
    </row>
    <row r="24" spans="1:52">
      <c r="A24" s="50">
        <v>2250</v>
      </c>
      <c r="B24" s="190">
        <f>ROUND(B79*Содержание!$H$8*(1+$H$14)*(1-$H$15)*(1-$H$16),0)</f>
        <v>112776</v>
      </c>
      <c r="C24" s="190">
        <f>ROUND(C79*Содержание!$H$8*(1+$H$14)*(1-$H$15)*(1-$H$16),0)</f>
        <v>118228</v>
      </c>
      <c r="D24" s="190">
        <f>ROUND(D79*Содержание!$H$8*(1+$H$14)*(1-$H$15)*(1-$H$16),0)</f>
        <v>121156</v>
      </c>
      <c r="E24" s="190">
        <f>ROUND(E79*Содержание!$H$8*(1+$H$14)*(1-$H$15)*(1-$H$16),0)</f>
        <v>130343</v>
      </c>
      <c r="F24" s="190">
        <f>ROUND(F79*Содержание!$H$8*(1+$H$14)*(1-$H$15)*(1-$H$16),0)</f>
        <v>134180</v>
      </c>
      <c r="G24" s="190">
        <f>ROUND(G79*Содержание!$H$8*(1+$H$14)*(1-$H$15)*(1-$H$16),0)</f>
        <v>139531</v>
      </c>
      <c r="H24" s="190">
        <f>ROUND(H79*Содержание!$H$8*(1+$H$14)*(1-$H$15)*(1-$H$16),0)</f>
        <v>142356</v>
      </c>
      <c r="I24" s="190">
        <f>ROUND(I79*Содержание!$H$8*(1+$H$14)*(1-$H$15)*(1-$H$16),0)</f>
        <v>152856</v>
      </c>
      <c r="J24" s="190">
        <f>ROUND(J79*Содержание!$H$8*(1+$H$14)*(1-$H$15)*(1-$H$16),0)</f>
        <v>156594</v>
      </c>
      <c r="K24" s="190">
        <f>ROUND(K79*Содержание!$H$8*(1+$H$14)*(1-$H$15)*(1-$H$16),0)</f>
        <v>159319</v>
      </c>
      <c r="L24" s="190">
        <f>ROUND(L79*Содержание!$H$8*(1+$H$14)*(1-$H$15)*(1-$H$16),0)</f>
        <v>165678</v>
      </c>
      <c r="M24" s="190">
        <f>ROUND(M79*Содержание!$H$8*(1+$H$14)*(1-$H$15)*(1-$H$16),0)</f>
        <v>168607</v>
      </c>
      <c r="N24" s="190">
        <f>ROUND(N79*Содержание!$H$8*(1+$H$14)*(1-$H$15)*(1-$H$16),0)</f>
        <v>177391</v>
      </c>
      <c r="O24" s="190">
        <f>ROUND(O79*Содержание!$H$8*(1+$H$14)*(1-$H$15)*(1-$H$16),0)</f>
        <v>181530</v>
      </c>
      <c r="P24" s="190">
        <f>ROUND(P79*Содержание!$H$8*(1+$H$14)*(1-$H$15)*(1-$H$16),0)</f>
        <v>184458</v>
      </c>
      <c r="Q24" s="190">
        <f>ROUND(Q79*Содержание!$H$8*(1+$H$14)*(1-$H$15)*(1-$H$16),0)</f>
        <v>191222</v>
      </c>
      <c r="R24" s="190">
        <f>ROUND(R79*Содержание!$H$8*(1+$H$14)*(1-$H$15)*(1-$H$16),0)</f>
        <v>200513</v>
      </c>
      <c r="S24" s="190">
        <f>ROUND(S79*Содержание!$H$8*(1+$H$14)*(1-$H$15)*(1-$H$16),0)</f>
        <v>204449</v>
      </c>
      <c r="T24" s="190">
        <f>ROUND(T79*Содержание!$H$8*(1+$H$14)*(1-$H$15)*(1-$H$16),0)</f>
        <v>207580</v>
      </c>
      <c r="U24" s="190">
        <f>ROUND(U79*Содержание!$H$8*(1+$H$14)*(1-$H$15)*(1-$H$16),0)</f>
        <v>211213</v>
      </c>
      <c r="V24" s="190">
        <f>ROUND(V79*Содержание!$H$8*(1+$H$14)*(1-$H$15)*(1-$H$16),0)</f>
        <v>221412</v>
      </c>
      <c r="W24" s="190">
        <f>ROUND(W79*Содержание!$H$8*(1+$H$14)*(1-$H$15)*(1-$H$16),0)</f>
        <v>224539</v>
      </c>
      <c r="X24" s="190">
        <f>ROUND(X79*Содержание!$H$8*(1+$H$14)*(1-$H$15)*(1-$H$16),0)</f>
        <v>227670</v>
      </c>
      <c r="Y24" s="190">
        <f>ROUND(Y79*Содержание!$H$8*(1+$H$14)*(1-$H$15)*(1-$H$16),0)</f>
        <v>237564</v>
      </c>
      <c r="Z24" s="190">
        <f>ROUND(Z79*Содержание!$H$8*(1+$H$14)*(1-$H$15)*(1-$H$16),0)</f>
        <v>238978</v>
      </c>
      <c r="AA24" s="190">
        <f>ROUND(AA79*Содержание!$H$8*(1+$H$14)*(1-$H$15)*(1-$H$16),0)</f>
        <v>241401</v>
      </c>
      <c r="AB24" s="190">
        <f>ROUND(AB79*Содержание!$H$8*(1+$H$14)*(1-$H$15)*(1-$H$16),0)</f>
        <v>244935</v>
      </c>
      <c r="AC24" s="190">
        <f>ROUND(AC79*Содержание!$H$8*(1+$H$14)*(1-$H$15)*(1-$H$16),0)</f>
        <v>249075</v>
      </c>
      <c r="AD24" s="190">
        <f>ROUND(AD79*Содержание!$H$8*(1+$H$14)*(1-$H$15)*(1-$H$16),0)</f>
        <v>252709</v>
      </c>
      <c r="AE24" s="190">
        <f>ROUND(AE79*Содержание!$H$8*(1+$H$14)*(1-$H$15)*(1-$H$16),0)</f>
        <v>257050</v>
      </c>
      <c r="AF24" s="190">
        <f>ROUND(AF79*Содержание!$H$8*(1+$H$14)*(1-$H$15)*(1-$H$16),0)</f>
        <v>264118</v>
      </c>
      <c r="AG24" s="190">
        <f>ROUND(AG79*Содержание!$H$8*(1+$H$14)*(1-$H$15)*(1-$H$16),0)</f>
        <v>268663</v>
      </c>
      <c r="AH24" s="190">
        <f>ROUND(AH79*Содержание!$H$8*(1+$H$14)*(1-$H$15)*(1-$H$16),0)</f>
        <v>277748</v>
      </c>
      <c r="AI24" s="190">
        <f>ROUND(AI79*Содержание!$H$8*(1+$H$14)*(1-$H$15)*(1-$H$16),0)</f>
        <v>285421</v>
      </c>
      <c r="AJ24" s="190">
        <f>ROUND(AJ79*Содержание!$H$8*(1+$H$14)*(1-$H$15)*(1-$H$16),0)</f>
        <v>289358</v>
      </c>
      <c r="AK24" s="190">
        <f>ROUND(AK79*Содержание!$H$8*(1+$H$14)*(1-$H$15)*(1-$H$16),0)</f>
        <v>293497</v>
      </c>
      <c r="AL24" s="190">
        <f>ROUND(AL79*Содержание!$H$8*(1+$H$14)*(1-$H$15)*(1-$H$16),0)</f>
        <v>297637</v>
      </c>
      <c r="AM24" s="190">
        <f>ROUND(AM79*Содержание!$H$8*(1+$H$14)*(1-$H$15)*(1-$H$16),0)</f>
        <v>305512</v>
      </c>
      <c r="AN24" s="190">
        <f>ROUND(AN79*Содержание!$H$8*(1+$H$14)*(1-$H$15)*(1-$H$16),0)</f>
        <v>309852</v>
      </c>
      <c r="AO24" s="190">
        <f>ROUND(AO79*Содержание!$H$8*(1+$H$14)*(1-$H$15)*(1-$H$16),0)</f>
        <v>313689</v>
      </c>
      <c r="AP24" s="77"/>
      <c r="AQ24" s="13"/>
      <c r="AR24" s="13"/>
      <c r="AS24" s="103"/>
      <c r="AT24" s="103"/>
      <c r="AU24" s="103"/>
      <c r="AV24" s="103"/>
      <c r="AW24" s="103"/>
      <c r="AX24" s="103"/>
      <c r="AY24" s="103"/>
      <c r="AZ24" s="103"/>
    </row>
    <row r="25" spans="1:52">
      <c r="A25" s="50">
        <v>2375</v>
      </c>
      <c r="B25" s="190">
        <f>ROUND(B80*Содержание!$H$8*(1+$H$14)*(1-$H$15)*(1-$H$16),0)</f>
        <v>117318</v>
      </c>
      <c r="C25" s="190">
        <f>ROUND(C80*Содержание!$H$8*(1+$H$14)*(1-$H$15)*(1-$H$16),0)</f>
        <v>120751</v>
      </c>
      <c r="D25" s="190">
        <f>ROUND(D80*Содержание!$H$8*(1+$H$14)*(1-$H$15)*(1-$H$16),0)</f>
        <v>125597</v>
      </c>
      <c r="E25" s="190">
        <f>ROUND(E80*Содержание!$H$8*(1+$H$14)*(1-$H$15)*(1-$H$16),0)</f>
        <v>132261</v>
      </c>
      <c r="F25" s="190">
        <f>ROUND(F80*Содержание!$H$8*(1+$H$14)*(1-$H$15)*(1-$H$16),0)</f>
        <v>136702</v>
      </c>
      <c r="G25" s="190">
        <f>ROUND(G80*Содержание!$H$8*(1+$H$14)*(1-$H$15)*(1-$H$16),0)</f>
        <v>145184</v>
      </c>
      <c r="H25" s="190">
        <f>ROUND(H80*Содержание!$H$8*(1+$H$14)*(1-$H$15)*(1-$H$16),0)</f>
        <v>147809</v>
      </c>
      <c r="I25" s="190">
        <f>ROUND(I80*Содержание!$H$8*(1+$H$14)*(1-$H$15)*(1-$H$16),0)</f>
        <v>154976</v>
      </c>
      <c r="J25" s="190">
        <f>ROUND(J80*Содержание!$H$8*(1+$H$14)*(1-$H$15)*(1-$H$16),0)</f>
        <v>159319</v>
      </c>
      <c r="K25" s="190">
        <f>ROUND(K80*Содержание!$H$8*(1+$H$14)*(1-$H$15)*(1-$H$16),0)</f>
        <v>162245</v>
      </c>
      <c r="L25" s="190">
        <f>ROUND(L80*Содержание!$H$8*(1+$H$14)*(1-$H$15)*(1-$H$16),0)</f>
        <v>171940</v>
      </c>
      <c r="M25" s="190">
        <f>ROUND(M80*Содержание!$H$8*(1+$H$14)*(1-$H$15)*(1-$H$16),0)</f>
        <v>181126</v>
      </c>
      <c r="N25" s="190">
        <f>ROUND(N80*Содержание!$H$8*(1+$H$14)*(1-$H$15)*(1-$H$16),0)</f>
        <v>184359</v>
      </c>
      <c r="O25" s="190">
        <f>ROUND(O80*Содержание!$H$8*(1+$H$14)*(1-$H$15)*(1-$H$16),0)</f>
        <v>185266</v>
      </c>
      <c r="P25" s="190">
        <f>ROUND(P80*Содержание!$H$8*(1+$H$14)*(1-$H$15)*(1-$H$16),0)</f>
        <v>191930</v>
      </c>
      <c r="Q25" s="190">
        <f>ROUND(Q80*Содержание!$H$8*(1+$H$14)*(1-$H$15)*(1-$H$16),0)</f>
        <v>198694</v>
      </c>
      <c r="R25" s="190">
        <f>ROUND(R80*Содержание!$H$8*(1+$H$14)*(1-$H$15)*(1-$H$16),0)</f>
        <v>208386</v>
      </c>
      <c r="S25" s="190">
        <f>ROUND(S80*Содержание!$H$8*(1+$H$14)*(1-$H$15)*(1-$H$16),0)</f>
        <v>212424</v>
      </c>
      <c r="T25" s="190">
        <f>ROUND(T80*Содержание!$H$8*(1+$H$14)*(1-$H$15)*(1-$H$16),0)</f>
        <v>216160</v>
      </c>
      <c r="U25" s="190">
        <f>ROUND(U80*Содержание!$H$8*(1+$H$14)*(1-$H$15)*(1-$H$16),0)</f>
        <v>226156</v>
      </c>
      <c r="V25" s="190">
        <f>ROUND(V80*Содержание!$H$8*(1+$H$14)*(1-$H$15)*(1-$H$16),0)</f>
        <v>229891</v>
      </c>
      <c r="W25" s="190">
        <f>ROUND(W80*Содержание!$H$8*(1+$H$14)*(1-$H$15)*(1-$H$16),0)</f>
        <v>235242</v>
      </c>
      <c r="X25" s="190">
        <f>ROUND(X80*Содержание!$H$8*(1+$H$14)*(1-$H$15)*(1-$H$16),0)</f>
        <v>238675</v>
      </c>
      <c r="Y25" s="190">
        <f>ROUND(Y80*Содержание!$H$8*(1+$H$14)*(1-$H$15)*(1-$H$16),0)</f>
        <v>246550</v>
      </c>
      <c r="Z25" s="190">
        <f>ROUND(Z80*Содержание!$H$8*(1+$H$14)*(1-$H$15)*(1-$H$16),0)</f>
        <v>256646</v>
      </c>
      <c r="AA25" s="190">
        <f>ROUND(AA80*Содержание!$H$8*(1+$H$14)*(1-$H$15)*(1-$H$16),0)</f>
        <v>265229</v>
      </c>
      <c r="AB25" s="190">
        <f>ROUND(AB80*Содержание!$H$8*(1+$H$14)*(1-$H$15)*(1-$H$16),0)</f>
        <v>269369</v>
      </c>
      <c r="AC25" s="190">
        <f>ROUND(AC80*Содержание!$H$8*(1+$H$14)*(1-$H$15)*(1-$H$16),0)</f>
        <v>274012</v>
      </c>
      <c r="AD25" s="190">
        <f>ROUND(AD80*Содержание!$H$8*(1+$H$14)*(1-$H$15)*(1-$H$16),0)</f>
        <v>278655</v>
      </c>
      <c r="AE25" s="190">
        <f>ROUND(AE80*Содержание!$H$8*(1+$H$14)*(1-$H$15)*(1-$H$16),0)</f>
        <v>282391</v>
      </c>
      <c r="AF25" s="190">
        <f>ROUND(AF80*Содержание!$H$8*(1+$H$14)*(1-$H$15)*(1-$H$16),0)</f>
        <v>291983</v>
      </c>
      <c r="AG25" s="190">
        <f>ROUND(AG80*Содержание!$H$8*(1+$H$14)*(1-$H$15)*(1-$H$16),0)</f>
        <v>296325</v>
      </c>
      <c r="AH25" s="190">
        <f>ROUND(AH80*Содержание!$H$8*(1+$H$14)*(1-$H$15)*(1-$H$16),0)</f>
        <v>306926</v>
      </c>
      <c r="AI25" s="190">
        <f>ROUND(AI80*Содержание!$H$8*(1+$H$14)*(1-$H$15)*(1-$H$16),0)</f>
        <v>315507</v>
      </c>
      <c r="AJ25" s="190">
        <f>ROUND(AJ80*Содержание!$H$8*(1+$H$14)*(1-$H$15)*(1-$H$16),0)</f>
        <v>320053</v>
      </c>
      <c r="AK25" s="190">
        <f>ROUND(AK80*Содержание!$H$8*(1+$H$14)*(1-$H$15)*(1-$H$16),0)</f>
        <v>324392</v>
      </c>
      <c r="AL25" s="190">
        <f>ROUND(AL80*Содержание!$H$8*(1+$H$14)*(1-$H$15)*(1-$H$16),0)</f>
        <v>328936</v>
      </c>
      <c r="AM25" s="190">
        <f>ROUND(AM80*Содержание!$H$8*(1+$H$14)*(1-$H$15)*(1-$H$16),0)</f>
        <v>337618</v>
      </c>
      <c r="AN25" s="190">
        <f>ROUND(AN80*Содержание!$H$8*(1+$H$14)*(1-$H$15)*(1-$H$16),0)</f>
        <v>342665</v>
      </c>
      <c r="AO25" s="190">
        <f>ROUND(AO80*Содержание!$H$8*(1+$H$14)*(1-$H$15)*(1-$H$16),0)</f>
        <v>347210</v>
      </c>
      <c r="AP25" s="77"/>
      <c r="AQ25" s="13"/>
      <c r="AR25" s="13"/>
      <c r="AS25" s="103"/>
      <c r="AT25" s="103"/>
      <c r="AU25" s="103"/>
      <c r="AV25" s="103"/>
      <c r="AW25" s="103"/>
      <c r="AX25" s="103"/>
      <c r="AY25" s="103"/>
      <c r="AZ25" s="103"/>
    </row>
    <row r="26" spans="1:52">
      <c r="A26" s="50">
        <v>2500</v>
      </c>
      <c r="B26" s="190">
        <f>ROUND(B81*Содержание!$H$8*(1+$H$14)*(1-$H$15)*(1-$H$16),0)</f>
        <v>124790</v>
      </c>
      <c r="C26" s="190">
        <f>ROUND(C81*Содержание!$H$8*(1+$H$14)*(1-$H$15)*(1-$H$16),0)</f>
        <v>129232</v>
      </c>
      <c r="D26" s="190">
        <f>ROUND(D81*Содержание!$H$8*(1+$H$14)*(1-$H$15)*(1-$H$16),0)</f>
        <v>131756</v>
      </c>
      <c r="E26" s="190">
        <f>ROUND(E81*Содержание!$H$8*(1+$H$14)*(1-$H$15)*(1-$H$16),0)</f>
        <v>141044</v>
      </c>
      <c r="F26" s="190">
        <f>ROUND(F81*Содержание!$H$8*(1+$H$14)*(1-$H$15)*(1-$H$16),0)</f>
        <v>146498</v>
      </c>
      <c r="G26" s="190">
        <f>ROUND(G81*Содержание!$H$8*(1+$H$14)*(1-$H$15)*(1-$H$16),0)</f>
        <v>155079</v>
      </c>
      <c r="H26" s="190">
        <f>ROUND(H81*Содержание!$H$8*(1+$H$14)*(1-$H$15)*(1-$H$16),0)</f>
        <v>158108</v>
      </c>
      <c r="I26" s="190">
        <f>ROUND(I81*Содержание!$H$8*(1+$H$14)*(1-$H$15)*(1-$H$16),0)</f>
        <v>163962</v>
      </c>
      <c r="J26" s="190">
        <f>ROUND(J81*Содержание!$H$8*(1+$H$14)*(1-$H$15)*(1-$H$16),0)</f>
        <v>168810</v>
      </c>
      <c r="K26" s="190">
        <f>ROUND(K81*Содержание!$H$8*(1+$H$14)*(1-$H$15)*(1-$H$16),0)</f>
        <v>177190</v>
      </c>
      <c r="L26" s="190">
        <f>ROUND(L81*Содержание!$H$8*(1+$H$14)*(1-$H$15)*(1-$H$16),0)</f>
        <v>180622</v>
      </c>
      <c r="M26" s="190">
        <f>ROUND(M81*Содержание!$H$8*(1+$H$14)*(1-$H$15)*(1-$H$16),0)</f>
        <v>189203</v>
      </c>
      <c r="N26" s="190">
        <f>ROUND(N81*Содержание!$H$8*(1+$H$14)*(1-$H$15)*(1-$H$16),0)</f>
        <v>193646</v>
      </c>
      <c r="O26" s="190">
        <f>ROUND(O81*Содержание!$H$8*(1+$H$14)*(1-$H$15)*(1-$H$16),0)</f>
        <v>202328</v>
      </c>
      <c r="P26" s="190">
        <f>ROUND(P81*Содержание!$H$8*(1+$H$14)*(1-$H$15)*(1-$H$16),0)</f>
        <v>205256</v>
      </c>
      <c r="Q26" s="190">
        <f>ROUND(Q81*Содержание!$H$8*(1+$H$14)*(1-$H$15)*(1-$H$16),0)</f>
        <v>212628</v>
      </c>
      <c r="R26" s="190">
        <f>ROUND(R81*Содержание!$H$8*(1+$H$14)*(1-$H$15)*(1-$H$16),0)</f>
        <v>218381</v>
      </c>
      <c r="S26" s="190">
        <f>ROUND(S81*Содержание!$H$8*(1+$H$14)*(1-$H$15)*(1-$H$16),0)</f>
        <v>222420</v>
      </c>
      <c r="T26" s="190">
        <f>ROUND(T81*Содержание!$H$8*(1+$H$14)*(1-$H$15)*(1-$H$16),0)</f>
        <v>225954</v>
      </c>
      <c r="U26" s="190">
        <f>ROUND(U81*Содержание!$H$8*(1+$H$14)*(1-$H$15)*(1-$H$16),0)</f>
        <v>236453</v>
      </c>
      <c r="V26" s="190">
        <f>ROUND(V81*Содержание!$H$8*(1+$H$14)*(1-$H$15)*(1-$H$16),0)</f>
        <v>240694</v>
      </c>
      <c r="W26" s="190">
        <f>ROUND(W81*Содержание!$H$8*(1+$H$14)*(1-$H$15)*(1-$H$16),0)</f>
        <v>252003</v>
      </c>
      <c r="X26" s="190">
        <f>ROUND(X81*Содержание!$H$8*(1+$H$14)*(1-$H$15)*(1-$H$16),0)</f>
        <v>255233</v>
      </c>
      <c r="Y26" s="190">
        <f>ROUND(Y81*Содержание!$H$8*(1+$H$14)*(1-$H$15)*(1-$H$16),0)</f>
        <v>258867</v>
      </c>
      <c r="Z26" s="190">
        <f>ROUND(Z81*Содержание!$H$8*(1+$H$14)*(1-$H$15)*(1-$H$16),0)</f>
        <v>273204</v>
      </c>
      <c r="AA26" s="190">
        <f>ROUND(AA81*Содержание!$H$8*(1+$H$14)*(1-$H$15)*(1-$H$16),0)</f>
        <v>282998</v>
      </c>
      <c r="AB26" s="190">
        <f>ROUND(AB81*Содержание!$H$8*(1+$H$14)*(1-$H$15)*(1-$H$16),0)</f>
        <v>287743</v>
      </c>
      <c r="AC26" s="190">
        <f>ROUND(AC81*Содержание!$H$8*(1+$H$14)*(1-$H$15)*(1-$H$16),0)</f>
        <v>292388</v>
      </c>
      <c r="AD26" s="190">
        <f>ROUND(AD81*Содержание!$H$8*(1+$H$14)*(1-$H$15)*(1-$H$16),0)</f>
        <v>297231</v>
      </c>
      <c r="AE26" s="190">
        <f>ROUND(AE81*Содержание!$H$8*(1+$H$14)*(1-$H$15)*(1-$H$16),0)</f>
        <v>302383</v>
      </c>
      <c r="AF26" s="190">
        <f>ROUND(AF81*Содержание!$H$8*(1+$H$14)*(1-$H$15)*(1-$H$16),0)</f>
        <v>311570</v>
      </c>
      <c r="AG26" s="190">
        <f>ROUND(AG81*Содержание!$H$8*(1+$H$14)*(1-$H$15)*(1-$H$16),0)</f>
        <v>316113</v>
      </c>
      <c r="AH26" s="190">
        <f>ROUND(AH81*Содержание!$H$8*(1+$H$14)*(1-$H$15)*(1-$H$16),0)</f>
        <v>326917</v>
      </c>
      <c r="AI26" s="190">
        <f>ROUND(AI81*Содержание!$H$8*(1+$H$14)*(1-$H$15)*(1-$H$16),0)</f>
        <v>337618</v>
      </c>
      <c r="AJ26" s="190">
        <f>ROUND(AJ81*Содержание!$H$8*(1+$H$14)*(1-$H$15)*(1-$H$16),0)</f>
        <v>342364</v>
      </c>
      <c r="AK26" s="190">
        <f>ROUND(AK81*Содержание!$H$8*(1+$H$14)*(1-$H$15)*(1-$H$16),0)</f>
        <v>347310</v>
      </c>
      <c r="AL26" s="190">
        <f>ROUND(AL81*Содержание!$H$8*(1+$H$14)*(1-$H$15)*(1-$H$16),0)</f>
        <v>351653</v>
      </c>
      <c r="AM26" s="190">
        <f>ROUND(AM81*Содержание!$H$8*(1+$H$14)*(1-$H$15)*(1-$H$16),0)</f>
        <v>361546</v>
      </c>
      <c r="AN26" s="190">
        <f>ROUND(AN81*Содержание!$H$8*(1+$H$14)*(1-$H$15)*(1-$H$16),0)</f>
        <v>366696</v>
      </c>
      <c r="AO26" s="190">
        <f>ROUND(AO81*Содержание!$H$8*(1+$H$14)*(1-$H$15)*(1-$H$16),0)</f>
        <v>372248</v>
      </c>
      <c r="AP26" s="77"/>
      <c r="AQ26" s="13"/>
      <c r="AR26" s="13"/>
      <c r="AS26" s="103"/>
      <c r="AT26" s="103"/>
      <c r="AU26" s="103"/>
      <c r="AV26" s="103"/>
      <c r="AW26" s="103"/>
      <c r="AX26" s="103"/>
      <c r="AY26" s="103"/>
      <c r="AZ26" s="103"/>
    </row>
    <row r="27" spans="1:52">
      <c r="A27" s="50">
        <v>2625</v>
      </c>
      <c r="B27" s="190">
        <f>ROUND(B82*Содержание!$H$8*(1+$H$14)*(1-$H$15)*(1-$H$16),0)</f>
        <v>129129</v>
      </c>
      <c r="C27" s="190">
        <f>ROUND(C82*Содержание!$H$8*(1+$H$14)*(1-$H$15)*(1-$H$16),0)</f>
        <v>132765</v>
      </c>
      <c r="D27" s="190">
        <f>ROUND(D82*Содержание!$H$8*(1+$H$14)*(1-$H$15)*(1-$H$16),0)</f>
        <v>140439</v>
      </c>
      <c r="E27" s="190">
        <f>ROUND(E82*Содержание!$H$8*(1+$H$14)*(1-$H$15)*(1-$H$16),0)</f>
        <v>147506</v>
      </c>
      <c r="F27" s="190">
        <f>ROUND(F82*Содержание!$H$8*(1+$H$14)*(1-$H$15)*(1-$H$16),0)</f>
        <v>152654</v>
      </c>
      <c r="G27" s="190">
        <f>ROUND(G82*Содержание!$H$8*(1+$H$14)*(1-$H$15)*(1-$H$16),0)</f>
        <v>158613</v>
      </c>
      <c r="H27" s="190">
        <f>ROUND(H82*Содержание!$H$8*(1+$H$14)*(1-$H$15)*(1-$H$16),0)</f>
        <v>165073</v>
      </c>
      <c r="I27" s="190">
        <f>ROUND(I82*Содержание!$H$8*(1+$H$14)*(1-$H$15)*(1-$H$16),0)</f>
        <v>172949</v>
      </c>
      <c r="J27" s="190">
        <f>ROUND(J82*Содержание!$H$8*(1+$H$14)*(1-$H$15)*(1-$H$16),0)</f>
        <v>178905</v>
      </c>
      <c r="K27" s="190">
        <f>ROUND(K82*Содержание!$H$8*(1+$H$14)*(1-$H$15)*(1-$H$16),0)</f>
        <v>185872</v>
      </c>
      <c r="L27" s="190">
        <f>ROUND(L82*Содержание!$H$8*(1+$H$14)*(1-$H$15)*(1-$H$16),0)</f>
        <v>189608</v>
      </c>
      <c r="M27" s="190">
        <f>ROUND(M82*Содержание!$H$8*(1+$H$14)*(1-$H$15)*(1-$H$16),0)</f>
        <v>198493</v>
      </c>
      <c r="N27" s="190">
        <f>ROUND(N82*Содержание!$H$8*(1+$H$14)*(1-$H$15)*(1-$H$16),0)</f>
        <v>202126</v>
      </c>
      <c r="O27" s="190">
        <f>ROUND(O82*Содержание!$H$8*(1+$H$14)*(1-$H$15)*(1-$H$16),0)</f>
        <v>212021</v>
      </c>
      <c r="P27" s="190">
        <f>ROUND(P82*Содержание!$H$8*(1+$H$14)*(1-$H$15)*(1-$H$16),0)</f>
        <v>215454</v>
      </c>
      <c r="Q27" s="190">
        <f>ROUND(Q82*Содержание!$H$8*(1+$H$14)*(1-$H$15)*(1-$H$16),0)</f>
        <v>218986</v>
      </c>
      <c r="R27" s="190">
        <f>ROUND(R82*Содержание!$H$8*(1+$H$14)*(1-$H$15)*(1-$H$16),0)</f>
        <v>230699</v>
      </c>
      <c r="S27" s="190">
        <f>ROUND(S82*Содержание!$H$8*(1+$H$14)*(1-$H$15)*(1-$H$16),0)</f>
        <v>234839</v>
      </c>
      <c r="T27" s="190">
        <f>ROUND(T82*Содержание!$H$8*(1+$H$14)*(1-$H$15)*(1-$H$16),0)</f>
        <v>238877</v>
      </c>
      <c r="U27" s="190">
        <f>ROUND(U82*Содержание!$H$8*(1+$H$14)*(1-$H$15)*(1-$H$16),0)</f>
        <v>249882</v>
      </c>
      <c r="V27" s="190">
        <f>ROUND(V82*Содержание!$H$8*(1+$H$14)*(1-$H$15)*(1-$H$16),0)</f>
        <v>254828</v>
      </c>
      <c r="W27" s="190">
        <f>ROUND(W82*Содержание!$H$8*(1+$H$14)*(1-$H$15)*(1-$H$16),0)</f>
        <v>260887</v>
      </c>
      <c r="X27" s="190">
        <f>ROUND(X82*Содержание!$H$8*(1+$H$14)*(1-$H$15)*(1-$H$16),0)</f>
        <v>264017</v>
      </c>
      <c r="Y27" s="190">
        <f>ROUND(Y82*Содержание!$H$8*(1+$H$14)*(1-$H$15)*(1-$H$16),0)</f>
        <v>272802</v>
      </c>
      <c r="Z27" s="190">
        <f>ROUND(Z82*Содержание!$H$8*(1+$H$14)*(1-$H$15)*(1-$H$16),0)</f>
        <v>276637</v>
      </c>
      <c r="AA27" s="190">
        <f>ROUND(AA82*Содержание!$H$8*(1+$H$14)*(1-$H$15)*(1-$H$16),0)</f>
        <v>283098</v>
      </c>
      <c r="AB27" s="190">
        <f>ROUND(AB82*Содержание!$H$8*(1+$H$14)*(1-$H$15)*(1-$H$16),0)</f>
        <v>287542</v>
      </c>
      <c r="AC27" s="190">
        <f>ROUND(AC82*Содержание!$H$8*(1+$H$14)*(1-$H$15)*(1-$H$16),0)</f>
        <v>292487</v>
      </c>
      <c r="AD27" s="190">
        <f>ROUND(AD82*Содержание!$H$8*(1+$H$14)*(1-$H$15)*(1-$H$16),0)</f>
        <v>297437</v>
      </c>
      <c r="AE27" s="190">
        <f>ROUND(AE82*Содержание!$H$8*(1+$H$14)*(1-$H$15)*(1-$H$16),0)</f>
        <v>301676</v>
      </c>
      <c r="AF27" s="190">
        <f>ROUND(AF82*Содержание!$H$8*(1+$H$14)*(1-$H$15)*(1-$H$16),0)</f>
        <v>310863</v>
      </c>
      <c r="AG27" s="190">
        <f>ROUND(AG82*Содержание!$H$8*(1+$H$14)*(1-$H$15)*(1-$H$16),0)</f>
        <v>315507</v>
      </c>
      <c r="AH27" s="190">
        <f>ROUND(AH82*Содержание!$H$8*(1+$H$14)*(1-$H$15)*(1-$H$16),0)</f>
        <v>337618</v>
      </c>
      <c r="AI27" s="190">
        <f>ROUND(AI82*Содержание!$H$8*(1+$H$14)*(1-$H$15)*(1-$H$16),0)</f>
        <v>357508</v>
      </c>
      <c r="AJ27" s="190">
        <f>ROUND(AJ82*Содержание!$H$8*(1+$H$14)*(1-$H$15)*(1-$H$16),0)</f>
        <v>360333</v>
      </c>
      <c r="AK27" s="190">
        <f>ROUND(AK82*Содержание!$H$8*(1+$H$14)*(1-$H$15)*(1-$H$16),0)</f>
        <v>362858</v>
      </c>
      <c r="AL27" s="190">
        <f>ROUND(AL82*Содержание!$H$8*(1+$H$14)*(1-$H$15)*(1-$H$16),0)</f>
        <v>364981</v>
      </c>
      <c r="AM27" s="190">
        <f>ROUND(AM82*Содержание!$H$8*(1+$H$14)*(1-$H$15)*(1-$H$16),0)</f>
        <v>369521</v>
      </c>
      <c r="AN27" s="190">
        <f>ROUND(AN82*Содержание!$H$8*(1+$H$14)*(1-$H$15)*(1-$H$16),0)</f>
        <v>371743</v>
      </c>
      <c r="AO27" s="190">
        <f>ROUND(AO82*Содержание!$H$8*(1+$H$14)*(1-$H$15)*(1-$H$16),0)</f>
        <v>372752</v>
      </c>
      <c r="AP27" s="77"/>
      <c r="AQ27" s="13"/>
      <c r="AR27" s="13"/>
      <c r="AS27" s="103"/>
      <c r="AT27" s="103"/>
      <c r="AU27" s="103"/>
      <c r="AV27" s="103"/>
      <c r="AW27" s="103"/>
      <c r="AX27" s="103"/>
      <c r="AY27" s="103"/>
      <c r="AZ27" s="103"/>
    </row>
    <row r="28" spans="1:52">
      <c r="A28" s="50">
        <v>2750</v>
      </c>
      <c r="B28" s="190">
        <f>ROUND(B83*Содержание!$H$8*(1+$H$14)*(1-$H$15)*(1-$H$16),0)</f>
        <v>132664</v>
      </c>
      <c r="C28" s="190">
        <f>ROUND(C83*Содержание!$H$8*(1+$H$14)*(1-$H$15)*(1-$H$16),0)</f>
        <v>140540</v>
      </c>
      <c r="D28" s="190">
        <f>ROUND(D83*Содержание!$H$8*(1+$H$14)*(1-$H$15)*(1-$H$16),0)</f>
        <v>144578</v>
      </c>
      <c r="E28" s="190">
        <f>ROUND(E83*Содержание!$H$8*(1+$H$14)*(1-$H$15)*(1-$H$16),0)</f>
        <v>151949</v>
      </c>
      <c r="F28" s="190">
        <f>ROUND(F83*Содержание!$H$8*(1+$H$14)*(1-$H$15)*(1-$H$16),0)</f>
        <v>156794</v>
      </c>
      <c r="G28" s="190">
        <f>ROUND(G83*Содержание!$H$8*(1+$H$14)*(1-$H$15)*(1-$H$16),0)</f>
        <v>165983</v>
      </c>
      <c r="H28" s="190">
        <f>ROUND(H83*Содержание!$H$8*(1+$H$14)*(1-$H$15)*(1-$H$16),0)</f>
        <v>169313</v>
      </c>
      <c r="I28" s="190">
        <f>ROUND(I83*Содержание!$H$8*(1+$H$14)*(1-$H$15)*(1-$H$16),0)</f>
        <v>178299</v>
      </c>
      <c r="J28" s="190">
        <f>ROUND(J83*Содержание!$H$8*(1+$H$14)*(1-$H$15)*(1-$H$16),0)</f>
        <v>187892</v>
      </c>
      <c r="K28" s="190">
        <f>ROUND(K83*Содержание!$H$8*(1+$H$14)*(1-$H$15)*(1-$H$16),0)</f>
        <v>191325</v>
      </c>
      <c r="L28" s="190">
        <f>ROUND(L83*Содержание!$H$8*(1+$H$14)*(1-$H$15)*(1-$H$16),0)</f>
        <v>195058</v>
      </c>
      <c r="M28" s="190">
        <f>ROUND(M83*Содержание!$H$8*(1+$H$14)*(1-$H$15)*(1-$H$16),0)</f>
        <v>204650</v>
      </c>
      <c r="N28" s="190">
        <f>ROUND(N83*Содержание!$H$8*(1+$H$14)*(1-$H$15)*(1-$H$16),0)</f>
        <v>208790</v>
      </c>
      <c r="O28" s="190">
        <f>ROUND(O83*Содержание!$H$8*(1+$H$14)*(1-$H$15)*(1-$H$16),0)</f>
        <v>218986</v>
      </c>
      <c r="P28" s="190">
        <f>ROUND(P83*Содержание!$H$8*(1+$H$14)*(1-$H$15)*(1-$H$16),0)</f>
        <v>222420</v>
      </c>
      <c r="Q28" s="190">
        <f>ROUND(Q83*Содержание!$H$8*(1+$H$14)*(1-$H$15)*(1-$H$16),0)</f>
        <v>225752</v>
      </c>
      <c r="R28" s="190">
        <f>ROUND(R83*Содержание!$H$8*(1+$H$14)*(1-$H$15)*(1-$H$16),0)</f>
        <v>238271</v>
      </c>
      <c r="S28" s="190">
        <f>ROUND(S83*Содержание!$H$8*(1+$H$14)*(1-$H$15)*(1-$H$16),0)</f>
        <v>243016</v>
      </c>
      <c r="T28" s="190">
        <f>ROUND(T83*Содержание!$H$8*(1+$H$14)*(1-$H$15)*(1-$H$16),0)</f>
        <v>247559</v>
      </c>
      <c r="U28" s="190">
        <f>ROUND(U83*Содержание!$H$8*(1+$H$14)*(1-$H$15)*(1-$H$16),0)</f>
        <v>259170</v>
      </c>
      <c r="V28" s="190">
        <f>ROUND(V83*Содержание!$H$8*(1+$H$14)*(1-$H$15)*(1-$H$16),0)</f>
        <v>263411</v>
      </c>
      <c r="W28" s="190">
        <f>ROUND(W83*Содержание!$H$8*(1+$H$14)*(1-$H$15)*(1-$H$16),0)</f>
        <v>268963</v>
      </c>
      <c r="X28" s="190">
        <f>ROUND(X83*Содержание!$H$8*(1+$H$14)*(1-$H$15)*(1-$H$16),0)</f>
        <v>272802</v>
      </c>
      <c r="Y28" s="190">
        <f>ROUND(Y83*Содержание!$H$8*(1+$H$14)*(1-$H$15)*(1-$H$16),0)</f>
        <v>281685</v>
      </c>
      <c r="Z28" s="190">
        <f>ROUND(Z83*Содержание!$H$8*(1+$H$14)*(1-$H$15)*(1-$H$16),0)</f>
        <v>286027</v>
      </c>
      <c r="AA28" s="190">
        <f>ROUND(AA83*Содержание!$H$8*(1+$H$14)*(1-$H$15)*(1-$H$16),0)</f>
        <v>292487</v>
      </c>
      <c r="AB28" s="190">
        <f>ROUND(AB83*Содержание!$H$8*(1+$H$14)*(1-$H$15)*(1-$H$16),0)</f>
        <v>297536</v>
      </c>
      <c r="AC28" s="190">
        <f>ROUND(AC83*Содержание!$H$8*(1+$H$14)*(1-$H$15)*(1-$H$16),0)</f>
        <v>302483</v>
      </c>
      <c r="AD28" s="190">
        <f>ROUND(AD83*Содержание!$H$8*(1+$H$14)*(1-$H$15)*(1-$H$16),0)</f>
        <v>306926</v>
      </c>
      <c r="AE28" s="190">
        <f>ROUND(AE83*Содержание!$H$8*(1+$H$14)*(1-$H$15)*(1-$H$16),0)</f>
        <v>311974</v>
      </c>
      <c r="AF28" s="190">
        <f>ROUND(AF83*Содержание!$H$8*(1+$H$14)*(1-$H$15)*(1-$H$16),0)</f>
        <v>321767</v>
      </c>
      <c r="AG28" s="190">
        <f>ROUND(AG83*Содержание!$H$8*(1+$H$14)*(1-$H$15)*(1-$H$16),0)</f>
        <v>326715</v>
      </c>
      <c r="AH28" s="190">
        <f>ROUND(AH83*Содержание!$H$8*(1+$H$14)*(1-$H$15)*(1-$H$16),0)</f>
        <v>357811</v>
      </c>
      <c r="AI28" s="190">
        <f>ROUND(AI83*Содержание!$H$8*(1+$H$14)*(1-$H$15)*(1-$H$16),0)</f>
        <v>358922</v>
      </c>
      <c r="AJ28" s="190">
        <f>ROUND(AJ83*Содержание!$H$8*(1+$H$14)*(1-$H$15)*(1-$H$16),0)</f>
        <v>360436</v>
      </c>
      <c r="AK28" s="190">
        <f>ROUND(AK83*Содержание!$H$8*(1+$H$14)*(1-$H$15)*(1-$H$16),0)</f>
        <v>365684</v>
      </c>
      <c r="AL28" s="190">
        <f>ROUND(AL83*Содержание!$H$8*(1+$H$14)*(1-$H$15)*(1-$H$16),0)</f>
        <v>367199</v>
      </c>
      <c r="AM28" s="190">
        <f>ROUND(AM83*Содержание!$H$8*(1+$H$14)*(1-$H$15)*(1-$H$16),0)</f>
        <v>373055</v>
      </c>
      <c r="AN28" s="190">
        <f>ROUND(AN83*Содержание!$H$8*(1+$H$14)*(1-$H$15)*(1-$H$16),0)</f>
        <v>377801</v>
      </c>
      <c r="AO28" s="190">
        <f>ROUND(AO83*Содержание!$H$8*(1+$H$14)*(1-$H$15)*(1-$H$16),0)</f>
        <v>382849</v>
      </c>
      <c r="AP28" s="77"/>
      <c r="AQ28" s="13"/>
      <c r="AR28" s="13"/>
      <c r="AS28" s="103"/>
      <c r="AT28" s="103"/>
      <c r="AU28" s="103"/>
      <c r="AV28" s="103"/>
      <c r="AW28" s="103"/>
      <c r="AX28" s="103"/>
      <c r="AY28" s="103"/>
      <c r="AZ28" s="103"/>
    </row>
    <row r="29" spans="1:52" ht="15" customHeight="1">
      <c r="A29" s="50">
        <v>2875</v>
      </c>
      <c r="B29" s="190">
        <f>ROUND(B84*Содержание!$H$8*(1+$H$14)*(1-$H$15)*(1-$H$16),0)</f>
        <v>137005</v>
      </c>
      <c r="C29" s="190">
        <f>ROUND(C84*Содержание!$H$8*(1+$H$14)*(1-$H$15)*(1-$H$16),0)</f>
        <v>143870</v>
      </c>
      <c r="D29" s="190">
        <f>ROUND(D84*Содержание!$H$8*(1+$H$14)*(1-$H$15)*(1-$H$16),0)</f>
        <v>147204</v>
      </c>
      <c r="E29" s="190">
        <f>ROUND(E84*Содержание!$H$8*(1+$H$14)*(1-$H$15)*(1-$H$16),0)</f>
        <v>154574</v>
      </c>
      <c r="F29" s="190">
        <f>ROUND(F84*Содержание!$H$8*(1+$H$14)*(1-$H$15)*(1-$H$16),0)</f>
        <v>159521</v>
      </c>
      <c r="G29" s="190">
        <f>ROUND(G84*Содержание!$H$8*(1+$H$14)*(1-$H$15)*(1-$H$16),0)</f>
        <v>168810</v>
      </c>
      <c r="H29" s="190">
        <f>ROUND(H84*Содержание!$H$8*(1+$H$14)*(1-$H$15)*(1-$H$16),0)</f>
        <v>172645</v>
      </c>
      <c r="I29" s="190">
        <f>ROUND(I84*Содержание!$H$8*(1+$H$14)*(1-$H$15)*(1-$H$16),0)</f>
        <v>181732</v>
      </c>
      <c r="J29" s="190">
        <f>ROUND(J84*Содержание!$H$8*(1+$H$14)*(1-$H$15)*(1-$H$16),0)</f>
        <v>191325</v>
      </c>
      <c r="K29" s="190">
        <f>ROUND(K84*Содержание!$H$8*(1+$H$14)*(1-$H$15)*(1-$H$16),0)</f>
        <v>195058</v>
      </c>
      <c r="L29" s="190">
        <f>ROUND(L84*Содержание!$H$8*(1+$H$14)*(1-$H$15)*(1-$H$16),0)</f>
        <v>198694</v>
      </c>
      <c r="M29" s="190">
        <f>ROUND(M84*Содержание!$H$8*(1+$H$14)*(1-$H$15)*(1-$H$16),0)</f>
        <v>207680</v>
      </c>
      <c r="N29" s="190">
        <f>ROUND(N84*Содержание!$H$8*(1+$H$14)*(1-$H$15)*(1-$H$16),0)</f>
        <v>212727</v>
      </c>
      <c r="O29" s="190">
        <f>ROUND(O84*Содержание!$H$8*(1+$H$14)*(1-$H$15)*(1-$H$16),0)</f>
        <v>222926</v>
      </c>
      <c r="P29" s="190">
        <f>ROUND(P84*Содержание!$H$8*(1+$H$14)*(1-$H$15)*(1-$H$16),0)</f>
        <v>226459</v>
      </c>
      <c r="Q29" s="190">
        <f>ROUND(Q84*Содержание!$H$8*(1+$H$14)*(1-$H$15)*(1-$H$16),0)</f>
        <v>236757</v>
      </c>
      <c r="R29" s="190">
        <f>ROUND(R84*Содержание!$H$8*(1+$H$14)*(1-$H$15)*(1-$H$16),0)</f>
        <v>242209</v>
      </c>
      <c r="S29" s="190">
        <f>ROUND(S84*Содержание!$H$8*(1+$H$14)*(1-$H$15)*(1-$H$16),0)</f>
        <v>247559</v>
      </c>
      <c r="T29" s="190">
        <f>ROUND(T84*Содержание!$H$8*(1+$H$14)*(1-$H$15)*(1-$H$16),0)</f>
        <v>250489</v>
      </c>
      <c r="U29" s="190">
        <f>ROUND(U84*Содержание!$H$8*(1+$H$14)*(1-$H$15)*(1-$H$16),0)</f>
        <v>262301</v>
      </c>
      <c r="V29" s="190">
        <f>ROUND(V84*Содержание!$H$8*(1+$H$14)*(1-$H$15)*(1-$H$16),0)</f>
        <v>267248</v>
      </c>
      <c r="W29" s="190">
        <f>ROUND(W84*Содержание!$H$8*(1+$H$14)*(1-$H$15)*(1-$H$16),0)</f>
        <v>279564</v>
      </c>
      <c r="X29" s="190">
        <f>ROUND(X84*Содержание!$H$8*(1+$H$14)*(1-$H$15)*(1-$H$16),0)</f>
        <v>282895</v>
      </c>
      <c r="Y29" s="190">
        <f>ROUND(Y84*Содержание!$H$8*(1+$H$14)*(1-$H$15)*(1-$H$16),0)</f>
        <v>286734</v>
      </c>
      <c r="Z29" s="190">
        <f>ROUND(Z84*Содержание!$H$8*(1+$H$14)*(1-$H$15)*(1-$H$16),0)</f>
        <v>299960</v>
      </c>
      <c r="AA29" s="190">
        <f>ROUND(AA84*Содержание!$H$8*(1+$H$14)*(1-$H$15)*(1-$H$16),0)</f>
        <v>310561</v>
      </c>
      <c r="AB29" s="190">
        <f>ROUND(AB84*Содержание!$H$8*(1+$H$14)*(1-$H$15)*(1-$H$16),0)</f>
        <v>315405</v>
      </c>
      <c r="AC29" s="190">
        <f>ROUND(AC84*Содержание!$H$8*(1+$H$14)*(1-$H$15)*(1-$H$16),0)</f>
        <v>320958</v>
      </c>
      <c r="AD29" s="190">
        <f>ROUND(AD84*Содержание!$H$8*(1+$H$14)*(1-$H$15)*(1-$H$16),0)</f>
        <v>326210</v>
      </c>
      <c r="AE29" s="190">
        <f>ROUND(AE84*Содержание!$H$8*(1+$H$14)*(1-$H$15)*(1-$H$16),0)</f>
        <v>331055</v>
      </c>
      <c r="AF29" s="190">
        <f>ROUND(AF84*Содержание!$H$8*(1+$H$14)*(1-$H$15)*(1-$H$16),0)</f>
        <v>341052</v>
      </c>
      <c r="AG29" s="190">
        <f>ROUND(AG84*Содержание!$H$8*(1+$H$14)*(1-$H$15)*(1-$H$16),0)</f>
        <v>345898</v>
      </c>
      <c r="AH29" s="190">
        <f>ROUND(AH84*Содержание!$H$8*(1+$H$14)*(1-$H$15)*(1-$H$16),0)</f>
        <v>365485</v>
      </c>
      <c r="AI29" s="190">
        <f>ROUND(AI84*Содержание!$H$8*(1+$H$14)*(1-$H$15)*(1-$H$16),0)</f>
        <v>368614</v>
      </c>
      <c r="AJ29" s="190">
        <f>ROUND(AJ84*Содержание!$H$8*(1+$H$14)*(1-$H$15)*(1-$H$16),0)</f>
        <v>373764</v>
      </c>
      <c r="AK29" s="190">
        <f>ROUND(AK84*Содержание!$H$8*(1+$H$14)*(1-$H$15)*(1-$H$16),0)</f>
        <v>379113</v>
      </c>
      <c r="AL29" s="190">
        <f>ROUND(AL84*Содержание!$H$8*(1+$H$14)*(1-$H$15)*(1-$H$16),0)</f>
        <v>384566</v>
      </c>
      <c r="AM29" s="190">
        <f>ROUND(AM84*Содержание!$H$8*(1+$H$14)*(1-$H$15)*(1-$H$16),0)</f>
        <v>395671</v>
      </c>
      <c r="AN29" s="190">
        <f>ROUND(AN84*Содержание!$H$8*(1+$H$14)*(1-$H$15)*(1-$H$16),0)</f>
        <v>399811</v>
      </c>
      <c r="AO29" s="190">
        <f>ROUND(AO84*Содержание!$H$8*(1+$H$14)*(1-$H$15)*(1-$H$16),0)</f>
        <v>410918</v>
      </c>
      <c r="AP29" s="77"/>
      <c r="AQ29" s="13"/>
      <c r="AR29" s="13"/>
      <c r="AS29" s="103"/>
      <c r="AT29" s="103"/>
      <c r="AU29" s="103"/>
      <c r="AV29" s="103"/>
      <c r="AW29" s="103"/>
      <c r="AX29" s="103"/>
      <c r="AY29" s="103"/>
      <c r="AZ29" s="103"/>
    </row>
    <row r="30" spans="1:52" ht="15" customHeight="1">
      <c r="A30" s="50">
        <v>3000</v>
      </c>
      <c r="B30" s="190">
        <f>ROUND(B85*Содержание!$H$8*(1+$H$14)*(1-$H$15)*(1-$H$16),0)</f>
        <v>144680</v>
      </c>
      <c r="C30" s="190">
        <f>ROUND(C85*Содержание!$H$8*(1+$H$14)*(1-$H$15)*(1-$H$16),0)</f>
        <v>151646</v>
      </c>
      <c r="D30" s="190">
        <f>ROUND(D85*Содержание!$H$8*(1+$H$14)*(1-$H$15)*(1-$H$16),0)</f>
        <v>155281</v>
      </c>
      <c r="E30" s="190">
        <f>ROUND(E85*Содержание!$H$8*(1+$H$14)*(1-$H$15)*(1-$H$16),0)</f>
        <v>164772</v>
      </c>
      <c r="F30" s="190">
        <f>ROUND(F85*Содержание!$H$8*(1+$H$14)*(1-$H$15)*(1-$H$16),0)</f>
        <v>169718</v>
      </c>
      <c r="G30" s="190">
        <f>ROUND(G85*Содержание!$H$8*(1+$H$14)*(1-$H$15)*(1-$H$16),0)</f>
        <v>180219</v>
      </c>
      <c r="H30" s="190">
        <f>ROUND(H85*Содержание!$H$8*(1+$H$14)*(1-$H$15)*(1-$H$16),0)</f>
        <v>183953</v>
      </c>
      <c r="I30" s="190">
        <f>ROUND(I85*Содержание!$H$8*(1+$H$14)*(1-$H$15)*(1-$H$16),0)</f>
        <v>193141</v>
      </c>
      <c r="J30" s="190">
        <f>ROUND(J85*Содержание!$H$8*(1+$H$14)*(1-$H$15)*(1-$H$16),0)</f>
        <v>206671</v>
      </c>
      <c r="K30" s="190">
        <f>ROUND(K85*Содержание!$H$8*(1+$H$14)*(1-$H$15)*(1-$H$16),0)</f>
        <v>210606</v>
      </c>
      <c r="L30" s="190">
        <f>ROUND(L85*Содержание!$H$8*(1+$H$14)*(1-$H$15)*(1-$H$16),0)</f>
        <v>215150</v>
      </c>
      <c r="M30" s="190">
        <f>ROUND(M85*Содержание!$H$8*(1+$H$14)*(1-$H$15)*(1-$H$16),0)</f>
        <v>219695</v>
      </c>
      <c r="N30" s="190">
        <f>ROUND(N85*Содержание!$H$8*(1+$H$14)*(1-$H$15)*(1-$H$16),0)</f>
        <v>230801</v>
      </c>
      <c r="O30" s="190">
        <f>ROUND(O85*Содержание!$H$8*(1+$H$14)*(1-$H$15)*(1-$H$16),0)</f>
        <v>241806</v>
      </c>
      <c r="P30" s="190">
        <f>ROUND(P85*Содержание!$H$8*(1+$H$14)*(1-$H$15)*(1-$H$16),0)</f>
        <v>246146</v>
      </c>
      <c r="Q30" s="190">
        <f>ROUND(Q85*Содержание!$H$8*(1+$H$14)*(1-$H$15)*(1-$H$16),0)</f>
        <v>250892</v>
      </c>
      <c r="R30" s="190">
        <f>ROUND(R85*Содержание!$H$8*(1+$H$14)*(1-$H$15)*(1-$H$16),0)</f>
        <v>262501</v>
      </c>
      <c r="S30" s="190">
        <f>ROUND(S85*Содержание!$H$8*(1+$H$14)*(1-$H$15)*(1-$H$16),0)</f>
        <v>267752</v>
      </c>
      <c r="T30" s="190">
        <f>ROUND(T85*Содержание!$H$8*(1+$H$14)*(1-$H$15)*(1-$H$16),0)</f>
        <v>272497</v>
      </c>
      <c r="U30" s="190">
        <f>ROUND(U85*Содержание!$H$8*(1+$H$14)*(1-$H$15)*(1-$H$16),0)</f>
        <v>276839</v>
      </c>
      <c r="V30" s="190">
        <f>ROUND(V85*Содержание!$H$8*(1+$H$14)*(1-$H$15)*(1-$H$16),0)</f>
        <v>290064</v>
      </c>
      <c r="W30" s="190">
        <f>ROUND(W85*Содержание!$H$8*(1+$H$14)*(1-$H$15)*(1-$H$16),0)</f>
        <v>293801</v>
      </c>
      <c r="X30" s="190">
        <f>ROUND(X85*Содержание!$H$8*(1+$H$14)*(1-$H$15)*(1-$H$16),0)</f>
        <v>297736</v>
      </c>
      <c r="Y30" s="190">
        <f>ROUND(Y85*Содержание!$H$8*(1+$H$14)*(1-$H$15)*(1-$H$16),0)</f>
        <v>310863</v>
      </c>
      <c r="Z30" s="190">
        <f>ROUND(Z85*Содержание!$H$8*(1+$H$14)*(1-$H$15)*(1-$H$16),0)</f>
        <v>318536</v>
      </c>
      <c r="AA30" s="190">
        <f>ROUND(AA85*Содержание!$H$8*(1+$H$14)*(1-$H$15)*(1-$H$16),0)</f>
        <v>328835</v>
      </c>
      <c r="AB30" s="190">
        <f>ROUND(AB85*Содержание!$H$8*(1+$H$14)*(1-$H$15)*(1-$H$16),0)</f>
        <v>335297</v>
      </c>
      <c r="AC30" s="190">
        <f>ROUND(AC85*Содержание!$H$8*(1+$H$14)*(1-$H$15)*(1-$H$16),0)</f>
        <v>340748</v>
      </c>
      <c r="AD30" s="190">
        <f>ROUND(AD85*Содержание!$H$8*(1+$H$14)*(1-$H$15)*(1-$H$16),0)</f>
        <v>345392</v>
      </c>
      <c r="AE30" s="190">
        <f>ROUND(AE85*Содержание!$H$8*(1+$H$14)*(1-$H$15)*(1-$H$16),0)</f>
        <v>351349</v>
      </c>
      <c r="AF30" s="190">
        <f>ROUND(AF85*Содержание!$H$8*(1+$H$14)*(1-$H$15)*(1-$H$16),0)</f>
        <v>362456</v>
      </c>
      <c r="AG30" s="190">
        <f>ROUND(AG85*Содержание!$H$8*(1+$H$14)*(1-$H$15)*(1-$H$16),0)</f>
        <v>368008</v>
      </c>
      <c r="AH30" s="190">
        <f>ROUND(AH85*Содержание!$H$8*(1+$H$14)*(1-$H$15)*(1-$H$16),0)</f>
        <v>383759</v>
      </c>
      <c r="AI30" s="190">
        <f>ROUND(AI85*Содержание!$H$8*(1+$H$14)*(1-$H$15)*(1-$H$16),0)</f>
        <v>394259</v>
      </c>
      <c r="AJ30" s="190">
        <f>ROUND(AJ85*Содержание!$H$8*(1+$H$14)*(1-$H$15)*(1-$H$16),0)</f>
        <v>397388</v>
      </c>
      <c r="AK30" s="190">
        <f>ROUND(AK85*Содержание!$H$8*(1+$H$14)*(1-$H$15)*(1-$H$16),0)</f>
        <v>403143</v>
      </c>
      <c r="AL30" s="190">
        <f>ROUND(AL85*Содержание!$H$8*(1+$H$14)*(1-$H$15)*(1-$H$16),0)</f>
        <v>408595</v>
      </c>
      <c r="AM30" s="190">
        <f>ROUND(AM85*Содержание!$H$8*(1+$H$14)*(1-$H$15)*(1-$H$16),0)</f>
        <v>424850</v>
      </c>
      <c r="AN30" s="190">
        <f>ROUND(AN85*Содержание!$H$8*(1+$H$14)*(1-$H$15)*(1-$H$16),0)</f>
        <v>427777</v>
      </c>
      <c r="AO30" s="190">
        <f>ROUND(AO85*Содержание!$H$8*(1+$H$14)*(1-$H$15)*(1-$H$16),0)</f>
        <v>431211</v>
      </c>
      <c r="AP30" s="77"/>
      <c r="AQ30" s="13"/>
      <c r="AR30" s="13"/>
      <c r="AS30" s="103"/>
      <c r="AT30" s="103"/>
      <c r="AU30" s="103"/>
      <c r="AV30" s="103"/>
      <c r="AW30" s="103"/>
      <c r="AX30" s="103"/>
      <c r="AY30" s="103"/>
      <c r="AZ30" s="103"/>
    </row>
    <row r="31" spans="1:52">
      <c r="A31" s="50">
        <v>3125</v>
      </c>
      <c r="B31" s="190">
        <f>ROUND(B86*Содержание!$H$8*(1+$H$14)*(1-$H$15)*(1-$H$16),0)</f>
        <v>148818</v>
      </c>
      <c r="C31" s="190">
        <f>ROUND(C86*Содержание!$H$8*(1+$H$14)*(1-$H$15)*(1-$H$16),0)</f>
        <v>156189</v>
      </c>
      <c r="D31" s="190">
        <f>ROUND(D86*Содержание!$H$8*(1+$H$14)*(1-$H$15)*(1-$H$16),0)</f>
        <v>162043</v>
      </c>
      <c r="E31" s="190">
        <f>ROUND(E86*Содержание!$H$8*(1+$H$14)*(1-$H$15)*(1-$H$16),0)</f>
        <v>174262</v>
      </c>
      <c r="F31" s="190">
        <f>ROUND(F86*Содержание!$H$8*(1+$H$14)*(1-$H$15)*(1-$H$16),0)</f>
        <v>180520</v>
      </c>
      <c r="G31" s="190">
        <f>ROUND(G86*Содержание!$H$8*(1+$H$14)*(1-$H$15)*(1-$H$16),0)</f>
        <v>187892</v>
      </c>
      <c r="H31" s="190">
        <f>ROUND(H86*Содержание!$H$8*(1+$H$14)*(1-$H$15)*(1-$H$16),0)</f>
        <v>192132</v>
      </c>
      <c r="I31" s="190">
        <f>ROUND(I86*Содержание!$H$8*(1+$H$14)*(1-$H$15)*(1-$H$16),0)</f>
        <v>206366</v>
      </c>
      <c r="J31" s="190">
        <f>ROUND(J86*Содержание!$H$8*(1+$H$14)*(1-$H$15)*(1-$H$16),0)</f>
        <v>212424</v>
      </c>
      <c r="K31" s="190">
        <f>ROUND(K86*Содержание!$H$8*(1+$H$14)*(1-$H$15)*(1-$H$16),0)</f>
        <v>216363</v>
      </c>
      <c r="L31" s="190">
        <f>ROUND(L86*Содержание!$H$8*(1+$H$14)*(1-$H$15)*(1-$H$16),0)</f>
        <v>224742</v>
      </c>
      <c r="M31" s="190">
        <f>ROUND(M86*Содержание!$H$8*(1+$H$14)*(1-$H$15)*(1-$H$16),0)</f>
        <v>235749</v>
      </c>
      <c r="N31" s="190">
        <f>ROUND(N86*Содержание!$H$8*(1+$H$14)*(1-$H$15)*(1-$H$16),0)</f>
        <v>241401</v>
      </c>
      <c r="O31" s="190">
        <f>ROUND(O86*Содержание!$H$8*(1+$H$14)*(1-$H$15)*(1-$H$16),0)</f>
        <v>248974</v>
      </c>
      <c r="P31" s="190">
        <f>ROUND(P86*Содержание!$H$8*(1+$H$14)*(1-$H$15)*(1-$H$16),0)</f>
        <v>253416</v>
      </c>
      <c r="Q31" s="190">
        <f>ROUND(Q86*Содержание!$H$8*(1+$H$14)*(1-$H$15)*(1-$H$16),0)</f>
        <v>262905</v>
      </c>
      <c r="R31" s="190">
        <f>ROUND(R86*Содержание!$H$8*(1+$H$14)*(1-$H$15)*(1-$H$16),0)</f>
        <v>271892</v>
      </c>
      <c r="S31" s="190">
        <f>ROUND(S86*Содержание!$H$8*(1+$H$14)*(1-$H$15)*(1-$H$16),0)</f>
        <v>277545</v>
      </c>
      <c r="T31" s="190">
        <f>ROUND(T86*Содержание!$H$8*(1+$H$14)*(1-$H$15)*(1-$H$16),0)</f>
        <v>281886</v>
      </c>
      <c r="U31" s="190">
        <f>ROUND(U86*Содержание!$H$8*(1+$H$14)*(1-$H$15)*(1-$H$16),0)</f>
        <v>292287</v>
      </c>
      <c r="V31" s="190">
        <f>ROUND(V86*Содержание!$H$8*(1+$H$14)*(1-$H$15)*(1-$H$16),0)</f>
        <v>299858</v>
      </c>
      <c r="W31" s="190">
        <f>ROUND(W86*Содержание!$H$8*(1+$H$14)*(1-$H$15)*(1-$H$16),0)</f>
        <v>306926</v>
      </c>
      <c r="X31" s="190">
        <f>ROUND(X86*Содержание!$H$8*(1+$H$14)*(1-$H$15)*(1-$H$16),0)</f>
        <v>310357</v>
      </c>
      <c r="Y31" s="190">
        <f>ROUND(Y86*Содержание!$H$8*(1+$H$14)*(1-$H$15)*(1-$H$16),0)</f>
        <v>321364</v>
      </c>
      <c r="Z31" s="190">
        <f>ROUND(Z86*Содержание!$H$8*(1+$H$14)*(1-$H$15)*(1-$H$16),0)</f>
        <v>329540</v>
      </c>
      <c r="AA31" s="190">
        <f>ROUND(AA86*Содержание!$H$8*(1+$H$14)*(1-$H$15)*(1-$H$16),0)</f>
        <v>333883</v>
      </c>
      <c r="AB31" s="190">
        <f>ROUND(AB86*Содержание!$H$8*(1+$H$14)*(1-$H$15)*(1-$H$16),0)</f>
        <v>336608</v>
      </c>
      <c r="AC31" s="190">
        <f>ROUND(AC86*Содержание!$H$8*(1+$H$14)*(1-$H$15)*(1-$H$16),0)</f>
        <v>338930</v>
      </c>
      <c r="AD31" s="190">
        <f>ROUND(AD86*Содержание!$H$8*(1+$H$14)*(1-$H$15)*(1-$H$16),0)</f>
        <v>344282</v>
      </c>
      <c r="AE31" s="190">
        <f>ROUND(AE86*Содержание!$H$8*(1+$H$14)*(1-$H$15)*(1-$H$16),0)</f>
        <v>349733</v>
      </c>
      <c r="AF31" s="190">
        <f>ROUND(AF86*Содержание!$H$8*(1+$H$14)*(1-$H$15)*(1-$H$16),0)</f>
        <v>360436</v>
      </c>
      <c r="AG31" s="190">
        <f>ROUND(AG86*Содержание!$H$8*(1+$H$14)*(1-$H$15)*(1-$H$16),0)</f>
        <v>370533</v>
      </c>
      <c r="AH31" s="190">
        <f>ROUND(AH86*Содержание!$H$8*(1+$H$14)*(1-$H$15)*(1-$H$16),0)</f>
        <v>378407</v>
      </c>
      <c r="AI31" s="190">
        <f>ROUND(AI86*Содержание!$H$8*(1+$H$14)*(1-$H$15)*(1-$H$16),0)</f>
        <v>389514</v>
      </c>
      <c r="AJ31" s="190">
        <f>ROUND(AJ86*Содержание!$H$8*(1+$H$14)*(1-$H$15)*(1-$H$16),0)</f>
        <v>399407</v>
      </c>
      <c r="AK31" s="190">
        <f>ROUND(AK86*Содержание!$H$8*(1+$H$14)*(1-$H$15)*(1-$H$16),0)</f>
        <v>408393</v>
      </c>
      <c r="AL31" s="190">
        <f>ROUND(AL86*Содержание!$H$8*(1+$H$14)*(1-$H$15)*(1-$H$16),0)</f>
        <v>411724</v>
      </c>
      <c r="AM31" s="190">
        <f>ROUND(AM86*Содержание!$H$8*(1+$H$14)*(1-$H$15)*(1-$H$16),0)</f>
        <v>416367</v>
      </c>
      <c r="AN31" s="190">
        <f>ROUND(AN86*Содержание!$H$8*(1+$H$14)*(1-$H$15)*(1-$H$16),0)</f>
        <v>422326</v>
      </c>
      <c r="AO31" s="190">
        <f>ROUND(AO86*Содержание!$H$8*(1+$H$14)*(1-$H$15)*(1-$H$16),0)</f>
        <v>427070</v>
      </c>
      <c r="AP31" s="77"/>
      <c r="AQ31" s="13"/>
      <c r="AR31" s="13"/>
      <c r="AS31" s="103"/>
      <c r="AT31" s="103"/>
      <c r="AU31" s="103"/>
      <c r="AV31" s="103"/>
      <c r="AW31" s="103"/>
      <c r="AX31" s="103"/>
      <c r="AY31" s="103"/>
      <c r="AZ31" s="103"/>
    </row>
    <row r="32" spans="1:52">
      <c r="A32" s="50">
        <v>3250</v>
      </c>
      <c r="B32" s="190">
        <f>ROUND(B87*Содержание!$H$8*(1+$H$14)*(1-$H$15)*(1-$H$16),0)</f>
        <v>152856</v>
      </c>
      <c r="C32" s="190">
        <f>ROUND(C87*Содержание!$H$8*(1+$H$14)*(1-$H$15)*(1-$H$16),0)</f>
        <v>161641</v>
      </c>
      <c r="D32" s="190">
        <f>ROUND(D87*Содержание!$H$8*(1+$H$14)*(1-$H$15)*(1-$H$16),0)</f>
        <v>167496</v>
      </c>
      <c r="E32" s="190">
        <f>ROUND(E87*Содержание!$H$8*(1+$H$14)*(1-$H$15)*(1-$H$16),0)</f>
        <v>176583</v>
      </c>
      <c r="F32" s="190">
        <f>ROUND(F87*Содержание!$H$8*(1+$H$14)*(1-$H$15)*(1-$H$16),0)</f>
        <v>183146</v>
      </c>
      <c r="G32" s="190">
        <f>ROUND(G87*Содержание!$H$8*(1+$H$14)*(1-$H$15)*(1-$H$16),0)</f>
        <v>190819</v>
      </c>
      <c r="H32" s="190">
        <f>ROUND(H87*Содержание!$H$8*(1+$H$14)*(1-$H$15)*(1-$H$16),0)</f>
        <v>194756</v>
      </c>
      <c r="I32" s="190">
        <f>ROUND(I87*Содержание!$H$8*(1+$H$14)*(1-$H$15)*(1-$H$16),0)</f>
        <v>208790</v>
      </c>
      <c r="J32" s="190">
        <f>ROUND(J87*Содержание!$H$8*(1+$H$14)*(1-$H$15)*(1-$H$16),0)</f>
        <v>215657</v>
      </c>
      <c r="K32" s="190">
        <f>ROUND(K87*Содержание!$H$8*(1+$H$14)*(1-$H$15)*(1-$H$16),0)</f>
        <v>223733</v>
      </c>
      <c r="L32" s="190">
        <f>ROUND(L87*Содержание!$H$8*(1+$H$14)*(1-$H$15)*(1-$H$16),0)</f>
        <v>227975</v>
      </c>
      <c r="M32" s="190">
        <f>ROUND(M87*Содержание!$H$8*(1+$H$14)*(1-$H$15)*(1-$H$16),0)</f>
        <v>238978</v>
      </c>
      <c r="N32" s="190">
        <f>ROUND(N87*Содержание!$H$8*(1+$H$14)*(1-$H$15)*(1-$H$16),0)</f>
        <v>244531</v>
      </c>
      <c r="O32" s="190">
        <f>ROUND(O87*Содержание!$H$8*(1+$H$14)*(1-$H$15)*(1-$H$16),0)</f>
        <v>251599</v>
      </c>
      <c r="P32" s="190">
        <f>ROUND(P87*Содержание!$H$8*(1+$H$14)*(1-$H$15)*(1-$H$16),0)</f>
        <v>261595</v>
      </c>
      <c r="Q32" s="190">
        <f>ROUND(Q87*Содержание!$H$8*(1+$H$14)*(1-$H$15)*(1-$H$16),0)</f>
        <v>274214</v>
      </c>
      <c r="R32" s="190">
        <f>ROUND(R87*Содержание!$H$8*(1+$H$14)*(1-$H$15)*(1-$H$16),0)</f>
        <v>280170</v>
      </c>
      <c r="S32" s="190">
        <f>ROUND(S87*Содержание!$H$8*(1+$H$14)*(1-$H$15)*(1-$H$16),0)</f>
        <v>285219</v>
      </c>
      <c r="T32" s="190">
        <f>ROUND(T87*Содержание!$H$8*(1+$H$14)*(1-$H$15)*(1-$H$16),0)</f>
        <v>290267</v>
      </c>
      <c r="U32" s="190">
        <f>ROUND(U87*Содержание!$H$8*(1+$H$14)*(1-$H$15)*(1-$H$16),0)</f>
        <v>304299</v>
      </c>
      <c r="V32" s="190">
        <f>ROUND(V87*Содержание!$H$8*(1+$H$14)*(1-$H$15)*(1-$H$16),0)</f>
        <v>309551</v>
      </c>
      <c r="W32" s="190">
        <f>ROUND(W87*Содержание!$H$8*(1+$H$14)*(1-$H$15)*(1-$H$16),0)</f>
        <v>316920</v>
      </c>
      <c r="X32" s="190">
        <f>ROUND(X87*Содержание!$H$8*(1+$H$14)*(1-$H$15)*(1-$H$16),0)</f>
        <v>320958</v>
      </c>
      <c r="Y32" s="190">
        <f>ROUND(Y87*Содержание!$H$8*(1+$H$14)*(1-$H$15)*(1-$H$16),0)</f>
        <v>332065</v>
      </c>
      <c r="Z32" s="190">
        <f>ROUND(Z87*Содержание!$H$8*(1+$H$14)*(1-$H$15)*(1-$H$16),0)</f>
        <v>335598</v>
      </c>
      <c r="AA32" s="190">
        <f>ROUND(AA87*Содержание!$H$8*(1+$H$14)*(1-$H$15)*(1-$H$16),0)</f>
        <v>337618</v>
      </c>
      <c r="AB32" s="190">
        <f>ROUND(AB87*Содержание!$H$8*(1+$H$14)*(1-$H$15)*(1-$H$16),0)</f>
        <v>343271</v>
      </c>
      <c r="AC32" s="190">
        <f>ROUND(AC87*Содержание!$H$8*(1+$H$14)*(1-$H$15)*(1-$H$16),0)</f>
        <v>349026</v>
      </c>
      <c r="AD32" s="190">
        <f>ROUND(AD87*Содержание!$H$8*(1+$H$14)*(1-$H$15)*(1-$H$16),0)</f>
        <v>354176</v>
      </c>
      <c r="AE32" s="190">
        <f>ROUND(AE87*Содержание!$H$8*(1+$H$14)*(1-$H$15)*(1-$H$16),0)</f>
        <v>360033</v>
      </c>
      <c r="AF32" s="190">
        <f>ROUND(AF87*Содержание!$H$8*(1+$H$14)*(1-$H$15)*(1-$H$16),0)</f>
        <v>371036</v>
      </c>
      <c r="AG32" s="190">
        <f>ROUND(AG87*Содержание!$H$8*(1+$H$14)*(1-$H$15)*(1-$H$16),0)</f>
        <v>376589</v>
      </c>
      <c r="AH32" s="190">
        <f>ROUND(AH87*Содержание!$H$8*(1+$H$14)*(1-$H$15)*(1-$H$16),0)</f>
        <v>398399</v>
      </c>
      <c r="AI32" s="190">
        <f>ROUND(AI87*Содержание!$H$8*(1+$H$14)*(1-$H$15)*(1-$H$16),0)</f>
        <v>402940</v>
      </c>
      <c r="AJ32" s="190">
        <f>ROUND(AJ87*Содержание!$H$8*(1+$H$14)*(1-$H$15)*(1-$H$16),0)</f>
        <v>410108</v>
      </c>
      <c r="AK32" s="190">
        <f>ROUND(AK87*Содержание!$H$8*(1+$H$14)*(1-$H$15)*(1-$H$16),0)</f>
        <v>420105</v>
      </c>
      <c r="AL32" s="190">
        <f>ROUND(AL87*Содержание!$H$8*(1+$H$14)*(1-$H$15)*(1-$H$16),0)</f>
        <v>426163</v>
      </c>
      <c r="AM32" s="190">
        <f>ROUND(AM87*Содержание!$H$8*(1+$H$14)*(1-$H$15)*(1-$H$16),0)</f>
        <v>493806</v>
      </c>
      <c r="AN32" s="190">
        <f>ROUND(AN87*Содержание!$H$8*(1+$H$14)*(1-$H$15)*(1-$H$16),0)</f>
        <v>495221</v>
      </c>
      <c r="AO32" s="190">
        <f>ROUND(AO87*Содержание!$H$8*(1+$H$14)*(1-$H$15)*(1-$H$16),0)</f>
        <v>496938</v>
      </c>
      <c r="AP32" s="77"/>
      <c r="AQ32" s="13"/>
      <c r="AR32" s="13"/>
      <c r="AS32" s="103"/>
      <c r="AT32" s="103"/>
      <c r="AU32" s="103"/>
      <c r="AV32" s="103"/>
      <c r="AW32" s="103"/>
      <c r="AX32" s="103"/>
      <c r="AY32" s="103"/>
      <c r="AZ32" s="103"/>
    </row>
    <row r="33" spans="1:52">
      <c r="A33" s="50">
        <v>3375</v>
      </c>
      <c r="B33" s="190">
        <f>ROUND(B88*Содержание!$H$8*(1+$H$14)*(1-$H$15)*(1-$H$16),0)</f>
        <v>157904</v>
      </c>
      <c r="C33" s="190">
        <f>ROUND(C88*Содержание!$H$8*(1+$H$14)*(1-$H$15)*(1-$H$16),0)</f>
        <v>164266</v>
      </c>
      <c r="D33" s="190">
        <f>ROUND(D88*Содержание!$H$8*(1+$H$14)*(1-$H$15)*(1-$H$16),0)</f>
        <v>169920</v>
      </c>
      <c r="E33" s="190">
        <f>ROUND(E88*Содержание!$H$8*(1+$H$14)*(1-$H$15)*(1-$H$16),0)</f>
        <v>178905</v>
      </c>
      <c r="F33" s="190">
        <f>ROUND(F88*Содержание!$H$8*(1+$H$14)*(1-$H$15)*(1-$H$16),0)</f>
        <v>185569</v>
      </c>
      <c r="G33" s="190">
        <f>ROUND(G88*Содержание!$H$8*(1+$H$14)*(1-$H$15)*(1-$H$16),0)</f>
        <v>197179</v>
      </c>
      <c r="H33" s="190">
        <f>ROUND(H88*Содержание!$H$8*(1+$H$14)*(1-$H$15)*(1-$H$16),0)</f>
        <v>201522</v>
      </c>
      <c r="I33" s="190">
        <f>ROUND(I88*Содержание!$H$8*(1+$H$14)*(1-$H$15)*(1-$H$16),0)</f>
        <v>212223</v>
      </c>
      <c r="J33" s="190">
        <f>ROUND(J88*Содержание!$H$8*(1+$H$14)*(1-$H$15)*(1-$H$16),0)</f>
        <v>223025</v>
      </c>
      <c r="K33" s="190">
        <f>ROUND(K88*Содержание!$H$8*(1+$H$14)*(1-$H$15)*(1-$H$16),0)</f>
        <v>227267</v>
      </c>
      <c r="L33" s="190">
        <f>ROUND(L88*Содержание!$H$8*(1+$H$14)*(1-$H$15)*(1-$H$16),0)</f>
        <v>231103</v>
      </c>
      <c r="M33" s="190">
        <f>ROUND(M88*Содержание!$H$8*(1+$H$14)*(1-$H$15)*(1-$H$16),0)</f>
        <v>242714</v>
      </c>
      <c r="N33" s="190">
        <f>ROUND(N88*Содержание!$H$8*(1+$H$14)*(1-$H$15)*(1-$H$16),0)</f>
        <v>248569</v>
      </c>
      <c r="O33" s="190">
        <f>ROUND(O88*Содержание!$H$8*(1+$H$14)*(1-$H$15)*(1-$H$16),0)</f>
        <v>261595</v>
      </c>
      <c r="P33" s="190">
        <f>ROUND(P88*Содержание!$H$8*(1+$H$14)*(1-$H$15)*(1-$H$16),0)</f>
        <v>265329</v>
      </c>
      <c r="Q33" s="190">
        <f>ROUND(Q88*Содержание!$H$8*(1+$H$14)*(1-$H$15)*(1-$H$16),0)</f>
        <v>277042</v>
      </c>
      <c r="R33" s="190">
        <f>ROUND(R88*Содержание!$H$8*(1+$H$14)*(1-$H$15)*(1-$H$16),0)</f>
        <v>284008</v>
      </c>
      <c r="S33" s="190">
        <f>ROUND(S88*Содержание!$H$8*(1+$H$14)*(1-$H$15)*(1-$H$16),0)</f>
        <v>289762</v>
      </c>
      <c r="T33" s="190">
        <f>ROUND(T88*Содержание!$H$8*(1+$H$14)*(1-$H$15)*(1-$H$16),0)</f>
        <v>294710</v>
      </c>
      <c r="U33" s="190">
        <f>ROUND(U88*Содержание!$H$8*(1+$H$14)*(1-$H$15)*(1-$H$16),0)</f>
        <v>308744</v>
      </c>
      <c r="V33" s="190">
        <f>ROUND(V88*Содержание!$H$8*(1+$H$14)*(1-$H$15)*(1-$H$16),0)</f>
        <v>313992</v>
      </c>
      <c r="W33" s="190">
        <f>ROUND(W88*Содержание!$H$8*(1+$H$14)*(1-$H$15)*(1-$H$16),0)</f>
        <v>321565</v>
      </c>
      <c r="X33" s="190">
        <f>ROUND(X88*Содержание!$H$8*(1+$H$14)*(1-$H$15)*(1-$H$16),0)</f>
        <v>332570</v>
      </c>
      <c r="Y33" s="190">
        <f>ROUND(Y88*Содержание!$H$8*(1+$H$14)*(1-$H$15)*(1-$H$16),0)</f>
        <v>336911</v>
      </c>
      <c r="Z33" s="190">
        <f>ROUND(Z88*Содержание!$H$8*(1+$H$14)*(1-$H$15)*(1-$H$16),0)</f>
        <v>344080</v>
      </c>
      <c r="AA33" s="190">
        <f>ROUND(AA88*Содержание!$H$8*(1+$H$14)*(1-$H$15)*(1-$H$16),0)</f>
        <v>355084</v>
      </c>
      <c r="AB33" s="190">
        <f>ROUND(AB88*Содержание!$H$8*(1+$H$14)*(1-$H$15)*(1-$H$16),0)</f>
        <v>361445</v>
      </c>
      <c r="AC33" s="190">
        <f>ROUND(AC88*Содержание!$H$8*(1+$H$14)*(1-$H$15)*(1-$H$16),0)</f>
        <v>367503</v>
      </c>
      <c r="AD33" s="190">
        <f>ROUND(AD88*Содержание!$H$8*(1+$H$14)*(1-$H$15)*(1-$H$16),0)</f>
        <v>372854</v>
      </c>
      <c r="AE33" s="190">
        <f>ROUND(AE88*Содержание!$H$8*(1+$H$14)*(1-$H$15)*(1-$H$16),0)</f>
        <v>379113</v>
      </c>
      <c r="AF33" s="190">
        <f>ROUND(AF88*Содержание!$H$8*(1+$H$14)*(1-$H$15)*(1-$H$16),0)</f>
        <v>398094</v>
      </c>
      <c r="AG33" s="190">
        <f>ROUND(AG88*Содержание!$H$8*(1+$H$14)*(1-$H$15)*(1-$H$16),0)</f>
        <v>400517</v>
      </c>
      <c r="AH33" s="190">
        <f>ROUND(AH88*Содержание!$H$8*(1+$H$14)*(1-$H$15)*(1-$H$16),0)</f>
        <v>410209</v>
      </c>
      <c r="AI33" s="190">
        <f>ROUND(AI88*Содержание!$H$8*(1+$H$14)*(1-$H$15)*(1-$H$16),0)</f>
        <v>422124</v>
      </c>
      <c r="AJ33" s="190">
        <f>ROUND(AJ88*Содержание!$H$8*(1+$H$14)*(1-$H$15)*(1-$H$16),0)</f>
        <v>435047</v>
      </c>
      <c r="AK33" s="190">
        <f>ROUND(AK88*Содержание!$H$8*(1+$H$14)*(1-$H$15)*(1-$H$16),0)</f>
        <v>440398</v>
      </c>
      <c r="AL33" s="190">
        <f>ROUND(AL88*Содержание!$H$8*(1+$H$14)*(1-$H$15)*(1-$H$16),0)</f>
        <v>484317</v>
      </c>
      <c r="AM33" s="190">
        <f>ROUND(AM88*Содержание!$H$8*(1+$H$14)*(1-$H$15)*(1-$H$16),0)</f>
        <v>493908</v>
      </c>
      <c r="AN33" s="190">
        <f>ROUND(AN88*Содержание!$H$8*(1+$H$14)*(1-$H$15)*(1-$H$16),0)</f>
        <v>496129</v>
      </c>
      <c r="AO33" s="190">
        <f>ROUND(AO88*Содержание!$H$8*(1+$H$14)*(1-$H$15)*(1-$H$16),0)</f>
        <v>507941</v>
      </c>
      <c r="AP33" s="77"/>
      <c r="AQ33" s="13"/>
      <c r="AR33" s="13"/>
      <c r="AS33" s="103"/>
      <c r="AT33" s="103"/>
      <c r="AU33" s="103"/>
      <c r="AV33" s="103"/>
      <c r="AW33" s="103"/>
      <c r="AX33" s="103"/>
      <c r="AY33" s="103"/>
      <c r="AZ33" s="103"/>
    </row>
    <row r="34" spans="1:52">
      <c r="A34" s="50">
        <v>3500</v>
      </c>
      <c r="B34" s="190">
        <f>ROUND(B89*Содержание!$H$8*(1+$H$14)*(1-$H$15)*(1-$H$16),0)</f>
        <v>161138</v>
      </c>
      <c r="C34" s="190">
        <f>ROUND(C89*Содержание!$H$8*(1+$H$14)*(1-$H$15)*(1-$H$16),0)</f>
        <v>172746</v>
      </c>
      <c r="D34" s="190">
        <f>ROUND(D89*Содержание!$H$8*(1+$H$14)*(1-$H$15)*(1-$H$16),0)</f>
        <v>176885</v>
      </c>
      <c r="E34" s="190">
        <f>ROUND(E89*Содержание!$H$8*(1+$H$14)*(1-$H$15)*(1-$H$16),0)</f>
        <v>192030</v>
      </c>
      <c r="F34" s="190">
        <f>ROUND(F89*Содержание!$H$8*(1+$H$14)*(1-$H$15)*(1-$H$16),0)</f>
        <v>199098</v>
      </c>
      <c r="G34" s="190">
        <f>ROUND(G89*Содержание!$H$8*(1+$H$14)*(1-$H$15)*(1-$H$16),0)</f>
        <v>205560</v>
      </c>
      <c r="H34" s="190">
        <f>ROUND(H89*Содержание!$H$8*(1+$H$14)*(1-$H$15)*(1-$H$16),0)</f>
        <v>209498</v>
      </c>
      <c r="I34" s="190">
        <f>ROUND(I89*Содержание!$H$8*(1+$H$14)*(1-$H$15)*(1-$H$16),0)</f>
        <v>219492</v>
      </c>
      <c r="J34" s="190">
        <f>ROUND(J89*Содержание!$H$8*(1+$H$14)*(1-$H$15)*(1-$H$16),0)</f>
        <v>231405</v>
      </c>
      <c r="K34" s="190">
        <f>ROUND(K89*Содержание!$H$8*(1+$H$14)*(1-$H$15)*(1-$H$16),0)</f>
        <v>235949</v>
      </c>
      <c r="L34" s="190">
        <f>ROUND(L89*Содержание!$H$8*(1+$H$14)*(1-$H$15)*(1-$H$16),0)</f>
        <v>241098</v>
      </c>
      <c r="M34" s="190">
        <f>ROUND(M89*Содержание!$H$8*(1+$H$14)*(1-$H$15)*(1-$H$16),0)</f>
        <v>253113</v>
      </c>
      <c r="N34" s="190">
        <f>ROUND(N89*Содержание!$H$8*(1+$H$14)*(1-$H$15)*(1-$H$16),0)</f>
        <v>259877</v>
      </c>
      <c r="O34" s="190">
        <f>ROUND(O89*Содержание!$H$8*(1+$H$14)*(1-$H$15)*(1-$H$16),0)</f>
        <v>274012</v>
      </c>
      <c r="P34" s="190">
        <f>ROUND(P89*Содержание!$H$8*(1+$H$14)*(1-$H$15)*(1-$H$16),0)</f>
        <v>278857</v>
      </c>
      <c r="Q34" s="190">
        <f>ROUND(Q89*Содержание!$H$8*(1+$H$14)*(1-$H$15)*(1-$H$16),0)</f>
        <v>292085</v>
      </c>
      <c r="R34" s="190">
        <f>ROUND(R89*Содержание!$H$8*(1+$H$14)*(1-$H$15)*(1-$H$16),0)</f>
        <v>298647</v>
      </c>
      <c r="S34" s="190">
        <f>ROUND(S89*Содержание!$H$8*(1+$H$14)*(1-$H$15)*(1-$H$16),0)</f>
        <v>303897</v>
      </c>
      <c r="T34" s="190">
        <f>ROUND(T89*Содержание!$H$8*(1+$H$14)*(1-$H$15)*(1-$H$16),0)</f>
        <v>308744</v>
      </c>
      <c r="U34" s="190">
        <f>ROUND(U89*Содержание!$H$8*(1+$H$14)*(1-$H$15)*(1-$H$16),0)</f>
        <v>323080</v>
      </c>
      <c r="V34" s="190">
        <f>ROUND(V89*Содержание!$H$8*(1+$H$14)*(1-$H$15)*(1-$H$16),0)</f>
        <v>326715</v>
      </c>
      <c r="W34" s="190">
        <f>ROUND(W89*Содержание!$H$8*(1+$H$14)*(1-$H$15)*(1-$H$16),0)</f>
        <v>340345</v>
      </c>
      <c r="X34" s="190">
        <f>ROUND(X89*Содержание!$H$8*(1+$H$14)*(1-$H$15)*(1-$H$16),0)</f>
        <v>344382</v>
      </c>
      <c r="Y34" s="190">
        <f>ROUND(Y89*Содержание!$H$8*(1+$H$14)*(1-$H$15)*(1-$H$16),0)</f>
        <v>349127</v>
      </c>
      <c r="Z34" s="190">
        <f>ROUND(Z89*Содержание!$H$8*(1+$H$14)*(1-$H$15)*(1-$H$16),0)</f>
        <v>353065</v>
      </c>
      <c r="AA34" s="190">
        <f>ROUND(AA89*Содержание!$H$8*(1+$H$14)*(1-$H$15)*(1-$H$16),0)</f>
        <v>364981</v>
      </c>
      <c r="AB34" s="190">
        <f>ROUND(AB89*Содержание!$H$8*(1+$H$14)*(1-$H$15)*(1-$H$16),0)</f>
        <v>371036</v>
      </c>
      <c r="AC34" s="190">
        <f>ROUND(AC89*Содержание!$H$8*(1+$H$14)*(1-$H$15)*(1-$H$16),0)</f>
        <v>377296</v>
      </c>
      <c r="AD34" s="190">
        <f>ROUND(AD89*Содержание!$H$8*(1+$H$14)*(1-$H$15)*(1-$H$16),0)</f>
        <v>392037</v>
      </c>
      <c r="AE34" s="190">
        <f>ROUND(AE89*Содержание!$H$8*(1+$H$14)*(1-$H$15)*(1-$H$16),0)</f>
        <v>394461</v>
      </c>
      <c r="AF34" s="190">
        <f>ROUND(AF89*Содержание!$H$8*(1+$H$14)*(1-$H$15)*(1-$H$16),0)</f>
        <v>403041</v>
      </c>
      <c r="AG34" s="190">
        <f>ROUND(AG89*Содержание!$H$8*(1+$H$14)*(1-$H$15)*(1-$H$16),0)</f>
        <v>407080</v>
      </c>
      <c r="AH34" s="190">
        <f>ROUND(AH89*Содержание!$H$8*(1+$H$14)*(1-$H$15)*(1-$H$16),0)</f>
        <v>421416</v>
      </c>
      <c r="AI34" s="190">
        <f>ROUND(AI89*Содержание!$H$8*(1+$H$14)*(1-$H$15)*(1-$H$16),0)</f>
        <v>436865</v>
      </c>
      <c r="AJ34" s="190">
        <f>ROUND(AJ89*Содержание!$H$8*(1+$H$14)*(1-$H$15)*(1-$H$16),0)</f>
        <v>446456</v>
      </c>
      <c r="AK34" s="190">
        <f>ROUND(AK89*Содержание!$H$8*(1+$H$14)*(1-$H$15)*(1-$H$16),0)</f>
        <v>485932</v>
      </c>
      <c r="AL34" s="190">
        <f>ROUND(AL89*Содержание!$H$8*(1+$H$14)*(1-$H$15)*(1-$H$16),0)</f>
        <v>494311</v>
      </c>
      <c r="AM34" s="190">
        <f>ROUND(AM89*Содержание!$H$8*(1+$H$14)*(1-$H$15)*(1-$H$16),0)</f>
        <v>509758</v>
      </c>
      <c r="AN34" s="190">
        <f>ROUND(AN89*Содержание!$H$8*(1+$H$14)*(1-$H$15)*(1-$H$16),0)</f>
        <v>510566</v>
      </c>
      <c r="AO34" s="190">
        <f>ROUND(AO89*Содержание!$H$8*(1+$H$14)*(1-$H$15)*(1-$H$16),0)</f>
        <v>515614</v>
      </c>
      <c r="AP34" s="77"/>
      <c r="AQ34" s="13"/>
      <c r="AR34" s="13"/>
      <c r="AS34" s="103"/>
      <c r="AT34" s="103"/>
      <c r="AU34" s="103"/>
      <c r="AV34" s="103"/>
      <c r="AW34" s="103"/>
      <c r="AX34" s="103"/>
      <c r="AY34" s="103"/>
      <c r="AZ34" s="103"/>
    </row>
    <row r="35" spans="1:52">
      <c r="A35" s="50">
        <v>3625</v>
      </c>
      <c r="B35" s="190">
        <f>ROUND(B90*Содержание!$H$8*(1+$H$14)*(1-$H$15)*(1-$H$16),0)</f>
        <v>169416</v>
      </c>
      <c r="C35" s="190">
        <f>ROUND(C90*Содержание!$H$8*(1+$H$14)*(1-$H$15)*(1-$H$16),0)</f>
        <v>175069</v>
      </c>
      <c r="D35" s="190">
        <f>ROUND(D90*Содержание!$H$8*(1+$H$14)*(1-$H$15)*(1-$H$16),0)</f>
        <v>178602</v>
      </c>
      <c r="E35" s="190">
        <f>ROUND(E90*Содержание!$H$8*(1+$H$14)*(1-$H$15)*(1-$H$16),0)</f>
        <v>193848</v>
      </c>
      <c r="F35" s="190">
        <f>ROUND(F90*Содержание!$H$8*(1+$H$14)*(1-$H$15)*(1-$H$16),0)</f>
        <v>200714</v>
      </c>
      <c r="G35" s="190">
        <f>ROUND(G90*Содержание!$H$8*(1+$H$14)*(1-$H$15)*(1-$H$16),0)</f>
        <v>207276</v>
      </c>
      <c r="H35" s="190">
        <f>ROUND(H90*Содержание!$H$8*(1+$H$14)*(1-$H$15)*(1-$H$16),0)</f>
        <v>218381</v>
      </c>
      <c r="I35" s="190">
        <f>ROUND(I90*Содержание!$H$8*(1+$H$14)*(1-$H$15)*(1-$H$16),0)</f>
        <v>228881</v>
      </c>
      <c r="J35" s="190">
        <f>ROUND(J90*Содержание!$H$8*(1+$H$14)*(1-$H$15)*(1-$H$16),0)</f>
        <v>241907</v>
      </c>
      <c r="K35" s="190">
        <f>ROUND(K90*Содержание!$H$8*(1+$H$14)*(1-$H$15)*(1-$H$16),0)</f>
        <v>247156</v>
      </c>
      <c r="L35" s="190">
        <f>ROUND(L90*Содержание!$H$8*(1+$H$14)*(1-$H$15)*(1-$H$16),0)</f>
        <v>251699</v>
      </c>
      <c r="M35" s="190">
        <f>ROUND(M90*Содержание!$H$8*(1+$H$14)*(1-$H$15)*(1-$H$16),0)</f>
        <v>263915</v>
      </c>
      <c r="N35" s="190">
        <f>ROUND(N90*Содержание!$H$8*(1+$H$14)*(1-$H$15)*(1-$H$16),0)</f>
        <v>271387</v>
      </c>
      <c r="O35" s="190">
        <f>ROUND(O90*Содержание!$H$8*(1+$H$14)*(1-$H$15)*(1-$H$16),0)</f>
        <v>286027</v>
      </c>
      <c r="P35" s="190">
        <f>ROUND(P90*Содержание!$H$8*(1+$H$14)*(1-$H$15)*(1-$H$16),0)</f>
        <v>291075</v>
      </c>
      <c r="Q35" s="190">
        <f>ROUND(Q90*Содержание!$H$8*(1+$H$14)*(1-$H$15)*(1-$H$16),0)</f>
        <v>295922</v>
      </c>
      <c r="R35" s="190">
        <f>ROUND(R90*Содержание!$H$8*(1+$H$14)*(1-$H$15)*(1-$H$16),0)</f>
        <v>311671</v>
      </c>
      <c r="S35" s="190">
        <f>ROUND(S90*Содержание!$H$8*(1+$H$14)*(1-$H$15)*(1-$H$16),0)</f>
        <v>317124</v>
      </c>
      <c r="T35" s="190">
        <f>ROUND(T90*Содержание!$H$8*(1+$H$14)*(1-$H$15)*(1-$H$16),0)</f>
        <v>321869</v>
      </c>
      <c r="U35" s="190">
        <f>ROUND(U90*Содержание!$H$8*(1+$H$14)*(1-$H$15)*(1-$H$16),0)</f>
        <v>326512</v>
      </c>
      <c r="V35" s="190">
        <f>ROUND(V90*Содержание!$H$8*(1+$H$14)*(1-$H$15)*(1-$H$16),0)</f>
        <v>340950</v>
      </c>
      <c r="W35" s="190">
        <f>ROUND(W90*Содержание!$H$8*(1+$H$14)*(1-$H$15)*(1-$H$16),0)</f>
        <v>351349</v>
      </c>
      <c r="X35" s="190">
        <f>ROUND(X90*Содержание!$H$8*(1+$H$14)*(1-$H$15)*(1-$H$16),0)</f>
        <v>359628</v>
      </c>
      <c r="Y35" s="190">
        <f>ROUND(Y90*Содержание!$H$8*(1+$H$14)*(1-$H$15)*(1-$H$16),0)</f>
        <v>363667</v>
      </c>
      <c r="Z35" s="190">
        <f>ROUND(Z90*Содержание!$H$8*(1+$H$14)*(1-$H$15)*(1-$H$16),0)</f>
        <v>373360</v>
      </c>
      <c r="AA35" s="190">
        <f>ROUND(AA90*Содержание!$H$8*(1+$H$14)*(1-$H$15)*(1-$H$16),0)</f>
        <v>386585</v>
      </c>
      <c r="AB35" s="190">
        <f>ROUND(AB90*Содержание!$H$8*(1+$H$14)*(1-$H$15)*(1-$H$16),0)</f>
        <v>393147</v>
      </c>
      <c r="AC35" s="190">
        <f>ROUND(AC90*Содержание!$H$8*(1+$H$14)*(1-$H$15)*(1-$H$16),0)</f>
        <v>408291</v>
      </c>
      <c r="AD35" s="190">
        <f>ROUND(AD90*Содержание!$H$8*(1+$H$14)*(1-$H$15)*(1-$H$16),0)</f>
        <v>408796</v>
      </c>
      <c r="AE35" s="190">
        <f>ROUND(AE90*Содержание!$H$8*(1+$H$14)*(1-$H$15)*(1-$H$16),0)</f>
        <v>422426</v>
      </c>
      <c r="AF35" s="190">
        <f>ROUND(AF90*Содержание!$H$8*(1+$H$14)*(1-$H$15)*(1-$H$16),0)</f>
        <v>427070</v>
      </c>
      <c r="AG35" s="190">
        <f>ROUND(AG90*Содержание!$H$8*(1+$H$14)*(1-$H$15)*(1-$H$16),0)</f>
        <v>433330</v>
      </c>
      <c r="AH35" s="190">
        <f>ROUND(AH90*Содержание!$H$8*(1+$H$14)*(1-$H$15)*(1-$H$16),0)</f>
        <v>452008</v>
      </c>
      <c r="AI35" s="190">
        <f>ROUND(AI90*Содержание!$H$8*(1+$H$14)*(1-$H$15)*(1-$H$16),0)</f>
        <v>509153</v>
      </c>
      <c r="AJ35" s="190">
        <f>ROUND(AJ90*Содержание!$H$8*(1+$H$14)*(1-$H$15)*(1-$H$16),0)</f>
        <v>517533</v>
      </c>
      <c r="AK35" s="190">
        <f>ROUND(AK90*Содержание!$H$8*(1+$H$14)*(1-$H$15)*(1-$H$16),0)</f>
        <v>519553</v>
      </c>
      <c r="AL35" s="190">
        <f>ROUND(AL90*Содержание!$H$8*(1+$H$14)*(1-$H$15)*(1-$H$16),0)</f>
        <v>521471</v>
      </c>
      <c r="AM35" s="190">
        <f>ROUND(AM90*Содержание!$H$8*(1+$H$14)*(1-$H$15)*(1-$H$16),0)</f>
        <v>525611</v>
      </c>
      <c r="AN35" s="190">
        <f>ROUND(AN90*Содержание!$H$8*(1+$H$14)*(1-$H$15)*(1-$H$16),0)</f>
        <v>554181</v>
      </c>
      <c r="AO35" s="190">
        <f>ROUND(AO90*Содержание!$H$8*(1+$H$14)*(1-$H$15)*(1-$H$16),0)</f>
        <v>559230</v>
      </c>
      <c r="AP35" s="77"/>
      <c r="AQ35" s="13"/>
      <c r="AR35" s="13"/>
      <c r="AS35" s="103"/>
      <c r="AT35" s="103"/>
      <c r="AU35" s="103"/>
      <c r="AV35" s="103"/>
      <c r="AW35" s="103"/>
      <c r="AX35" s="103"/>
      <c r="AY35" s="103"/>
      <c r="AZ35" s="103"/>
    </row>
    <row r="36" spans="1:52">
      <c r="A36" s="50">
        <v>3750</v>
      </c>
      <c r="B36" s="190">
        <f>ROUND(B91*Содержание!$H$8*(1+$H$14)*(1-$H$15)*(1-$H$16),0)</f>
        <v>173554</v>
      </c>
      <c r="C36" s="190">
        <f>ROUND(C91*Содержание!$H$8*(1+$H$14)*(1-$H$15)*(1-$H$16),0)</f>
        <v>183953</v>
      </c>
      <c r="D36" s="190">
        <f>ROUND(D91*Содержание!$H$8*(1+$H$14)*(1-$H$15)*(1-$H$16),0)</f>
        <v>190819</v>
      </c>
      <c r="E36" s="190">
        <f>ROUND(E91*Содержание!$H$8*(1+$H$14)*(1-$H$15)*(1-$H$16),0)</f>
        <v>205256</v>
      </c>
      <c r="F36" s="190">
        <f>ROUND(F91*Содержание!$H$8*(1+$H$14)*(1-$H$15)*(1-$H$16),0)</f>
        <v>213535</v>
      </c>
      <c r="G36" s="190">
        <f>ROUND(G91*Содержание!$H$8*(1+$H$14)*(1-$H$15)*(1-$H$16),0)</f>
        <v>217877</v>
      </c>
      <c r="H36" s="190">
        <f>ROUND(H91*Содержание!$H$8*(1+$H$14)*(1-$H$15)*(1-$H$16),0)</f>
        <v>227064</v>
      </c>
      <c r="I36" s="190">
        <f>ROUND(I91*Содержание!$H$8*(1+$H$14)*(1-$H$15)*(1-$H$16),0)</f>
        <v>236858</v>
      </c>
      <c r="J36" s="190">
        <f>ROUND(J91*Содержание!$H$8*(1+$H$14)*(1-$H$15)*(1-$H$16),0)</f>
        <v>249780</v>
      </c>
      <c r="K36" s="190">
        <f>ROUND(K91*Содержание!$H$8*(1+$H$14)*(1-$H$15)*(1-$H$16),0)</f>
        <v>254828</v>
      </c>
      <c r="L36" s="190">
        <f>ROUND(L91*Содержание!$H$8*(1+$H$14)*(1-$H$15)*(1-$H$16),0)</f>
        <v>260989</v>
      </c>
      <c r="M36" s="190">
        <f>ROUND(M91*Содержание!$H$8*(1+$H$14)*(1-$H$15)*(1-$H$16),0)</f>
        <v>267449</v>
      </c>
      <c r="N36" s="190">
        <f>ROUND(N91*Содержание!$H$8*(1+$H$14)*(1-$H$15)*(1-$H$16),0)</f>
        <v>285219</v>
      </c>
      <c r="O36" s="190">
        <f>ROUND(O91*Содержание!$H$8*(1+$H$14)*(1-$H$15)*(1-$H$16),0)</f>
        <v>293497</v>
      </c>
      <c r="P36" s="190">
        <f>ROUND(P91*Содержание!$H$8*(1+$H$14)*(1-$H$15)*(1-$H$16),0)</f>
        <v>298244</v>
      </c>
      <c r="Q36" s="190">
        <f>ROUND(Q91*Содержание!$H$8*(1+$H$14)*(1-$H$15)*(1-$H$16),0)</f>
        <v>309146</v>
      </c>
      <c r="R36" s="190">
        <f>ROUND(R91*Содержание!$H$8*(1+$H$14)*(1-$H$15)*(1-$H$16),0)</f>
        <v>315911</v>
      </c>
      <c r="S36" s="190">
        <f>ROUND(S91*Содержание!$H$8*(1+$H$14)*(1-$H$15)*(1-$H$16),0)</f>
        <v>316315</v>
      </c>
      <c r="T36" s="190">
        <f>ROUND(T91*Содержание!$H$8*(1+$H$14)*(1-$H$15)*(1-$H$16),0)</f>
        <v>321163</v>
      </c>
      <c r="U36" s="190">
        <f>ROUND(U91*Содержание!$H$8*(1+$H$14)*(1-$H$15)*(1-$H$16),0)</f>
        <v>336003</v>
      </c>
      <c r="V36" s="190">
        <f>ROUND(V91*Содержание!$H$8*(1+$H$14)*(1-$H$15)*(1-$H$16),0)</f>
        <v>340345</v>
      </c>
      <c r="W36" s="190">
        <f>ROUND(W91*Содержание!$H$8*(1+$H$14)*(1-$H$15)*(1-$H$16),0)</f>
        <v>354479</v>
      </c>
      <c r="X36" s="190">
        <f>ROUND(X91*Содержание!$H$8*(1+$H$14)*(1-$H$15)*(1-$H$16),0)</f>
        <v>359224</v>
      </c>
      <c r="Y36" s="190">
        <f>ROUND(Y91*Содержание!$H$8*(1+$H$14)*(1-$H$15)*(1-$H$16),0)</f>
        <v>378811</v>
      </c>
      <c r="Z36" s="190">
        <f>ROUND(Z91*Содержание!$H$8*(1+$H$14)*(1-$H$15)*(1-$H$16),0)</f>
        <v>371440</v>
      </c>
      <c r="AA36" s="190">
        <f>ROUND(AA91*Содержание!$H$8*(1+$H$14)*(1-$H$15)*(1-$H$16),0)</f>
        <v>392341</v>
      </c>
      <c r="AB36" s="190">
        <f>ROUND(AB91*Содержание!$H$8*(1+$H$14)*(1-$H$15)*(1-$H$16),0)</f>
        <v>398801</v>
      </c>
      <c r="AC36" s="190">
        <f>ROUND(AC91*Содержание!$H$8*(1+$H$14)*(1-$H$15)*(1-$H$16),0)</f>
        <v>399407</v>
      </c>
      <c r="AD36" s="190">
        <f>ROUND(AD91*Содержание!$H$8*(1+$H$14)*(1-$H$15)*(1-$H$16),0)</f>
        <v>403344</v>
      </c>
      <c r="AE36" s="190">
        <f>ROUND(AE91*Содержание!$H$8*(1+$H$14)*(1-$H$15)*(1-$H$16),0)</f>
        <v>410209</v>
      </c>
      <c r="AF36" s="190">
        <f>ROUND(AF91*Содержание!$H$8*(1+$H$14)*(1-$H$15)*(1-$H$16),0)</f>
        <v>423941</v>
      </c>
      <c r="AG36" s="190">
        <f>ROUND(AG91*Содержание!$H$8*(1+$H$14)*(1-$H$15)*(1-$H$16),0)</f>
        <v>431008</v>
      </c>
      <c r="AH36" s="190">
        <f>ROUND(AH91*Содержание!$H$8*(1+$H$14)*(1-$H$15)*(1-$H$16),0)</f>
        <v>495725</v>
      </c>
      <c r="AI36" s="190">
        <f>ROUND(AI91*Содержание!$H$8*(1+$H$14)*(1-$H$15)*(1-$H$16),0)</f>
        <v>496938</v>
      </c>
      <c r="AJ36" s="190">
        <f>ROUND(AJ91*Содержание!$H$8*(1+$H$14)*(1-$H$15)*(1-$H$16),0)</f>
        <v>505517</v>
      </c>
      <c r="AK36" s="190">
        <f>ROUND(AK91*Содержание!$H$8*(1+$H$14)*(1-$H$15)*(1-$H$16),0)</f>
        <v>511172</v>
      </c>
      <c r="AL36" s="190">
        <f>ROUND(AL91*Содержание!$H$8*(1+$H$14)*(1-$H$15)*(1-$H$16),0)</f>
        <v>515614</v>
      </c>
      <c r="AM36" s="190">
        <f>ROUND(AM91*Содержание!$H$8*(1+$H$14)*(1-$H$15)*(1-$H$16),0)</f>
        <v>539745</v>
      </c>
      <c r="AN36" s="190">
        <f>ROUND(AN91*Содержание!$H$8*(1+$H$14)*(1-$H$15)*(1-$H$16),0)</f>
        <v>540553</v>
      </c>
      <c r="AO36" s="190">
        <f>ROUND(AO91*Содержание!$H$8*(1+$H$14)*(1-$H$15)*(1-$H$16),0)</f>
        <v>542774</v>
      </c>
      <c r="AP36" s="77"/>
      <c r="AQ36" s="13"/>
      <c r="AR36" s="13"/>
      <c r="AS36" s="103"/>
      <c r="AT36" s="103"/>
      <c r="AU36" s="103"/>
      <c r="AV36" s="103"/>
      <c r="AW36" s="103"/>
      <c r="AX36" s="103"/>
      <c r="AY36" s="103"/>
      <c r="AZ36" s="103"/>
    </row>
    <row r="37" spans="1:52">
      <c r="A37" s="50">
        <v>3875</v>
      </c>
      <c r="B37" s="190">
        <f>ROUND(B92*Содержание!$H$8*(1+$H$14)*(1-$H$15)*(1-$H$16),0)</f>
        <v>177593</v>
      </c>
      <c r="C37" s="190">
        <f>ROUND(C92*Содержание!$H$8*(1+$H$14)*(1-$H$15)*(1-$H$16),0)</f>
        <v>187690</v>
      </c>
      <c r="D37" s="190">
        <f>ROUND(D92*Содержание!$H$8*(1+$H$14)*(1-$H$15)*(1-$H$16),0)</f>
        <v>196373</v>
      </c>
      <c r="E37" s="190">
        <f>ROUND(E92*Содержание!$H$8*(1+$H$14)*(1-$H$15)*(1-$H$16),0)</f>
        <v>206971</v>
      </c>
      <c r="F37" s="190">
        <f>ROUND(F92*Содержание!$H$8*(1+$H$14)*(1-$H$15)*(1-$H$16),0)</f>
        <v>215958</v>
      </c>
      <c r="G37" s="190">
        <f>ROUND(G92*Содержание!$H$8*(1+$H$14)*(1-$H$15)*(1-$H$16),0)</f>
        <v>226054</v>
      </c>
      <c r="H37" s="190">
        <f>ROUND(H92*Содержание!$H$8*(1+$H$14)*(1-$H$15)*(1-$H$16),0)</f>
        <v>229993</v>
      </c>
      <c r="I37" s="190">
        <f>ROUND(I92*Содержание!$H$8*(1+$H$14)*(1-$H$15)*(1-$H$16),0)</f>
        <v>246146</v>
      </c>
      <c r="J37" s="190">
        <f>ROUND(J92*Содержание!$H$8*(1+$H$14)*(1-$H$15)*(1-$H$16),0)</f>
        <v>252204</v>
      </c>
      <c r="K37" s="190">
        <f>ROUND(K92*Содержание!$H$8*(1+$H$14)*(1-$H$15)*(1-$H$16),0)</f>
        <v>257856</v>
      </c>
      <c r="L37" s="190">
        <f>ROUND(L92*Содержание!$H$8*(1+$H$14)*(1-$H$15)*(1-$H$16),0)</f>
        <v>264017</v>
      </c>
      <c r="M37" s="190">
        <f>ROUND(M92*Содержание!$H$8*(1+$H$14)*(1-$H$15)*(1-$H$16),0)</f>
        <v>278758</v>
      </c>
      <c r="N37" s="190">
        <f>ROUND(N92*Содержание!$H$8*(1+$H$14)*(1-$H$15)*(1-$H$16),0)</f>
        <v>288349</v>
      </c>
      <c r="O37" s="190">
        <f>ROUND(O92*Содержание!$H$8*(1+$H$14)*(1-$H$15)*(1-$H$16),0)</f>
        <v>297031</v>
      </c>
      <c r="P37" s="190">
        <f>ROUND(P92*Содержание!$H$8*(1+$H$14)*(1-$H$15)*(1-$H$16),0)</f>
        <v>301877</v>
      </c>
      <c r="Q37" s="190">
        <f>ROUND(Q92*Содержание!$H$8*(1+$H$14)*(1-$H$15)*(1-$H$16),0)</f>
        <v>319343</v>
      </c>
      <c r="R37" s="190">
        <f>ROUND(R92*Содержание!$H$8*(1+$H$14)*(1-$H$15)*(1-$H$16),0)</f>
        <v>329137</v>
      </c>
      <c r="S37" s="190">
        <f>ROUND(S92*Содержание!$H$8*(1+$H$14)*(1-$H$15)*(1-$H$16),0)</f>
        <v>335093</v>
      </c>
      <c r="T37" s="190">
        <f>ROUND(T92*Содержание!$H$8*(1+$H$14)*(1-$H$15)*(1-$H$16),0)</f>
        <v>340142</v>
      </c>
      <c r="U37" s="190">
        <f>ROUND(U92*Содержание!$H$8*(1+$H$14)*(1-$H$15)*(1-$H$16),0)</f>
        <v>352661</v>
      </c>
      <c r="V37" s="190">
        <f>ROUND(V92*Содержание!$H$8*(1+$H$14)*(1-$H$15)*(1-$H$16),0)</f>
        <v>361244</v>
      </c>
      <c r="W37" s="190">
        <f>ROUND(W92*Содержание!$H$8*(1+$H$14)*(1-$H$15)*(1-$H$16),0)</f>
        <v>369120</v>
      </c>
      <c r="X37" s="190">
        <f>ROUND(X92*Содержание!$H$8*(1+$H$14)*(1-$H$15)*(1-$H$16),0)</f>
        <v>381638</v>
      </c>
      <c r="Y37" s="190">
        <f>ROUND(Y92*Содержание!$H$8*(1+$H$14)*(1-$H$15)*(1-$H$16),0)</f>
        <v>394157</v>
      </c>
      <c r="Z37" s="190">
        <f>ROUND(Z92*Содержание!$H$8*(1+$H$14)*(1-$H$15)*(1-$H$16),0)</f>
        <v>398399</v>
      </c>
      <c r="AA37" s="190">
        <f>ROUND(AA92*Содержание!$H$8*(1+$H$14)*(1-$H$15)*(1-$H$16),0)</f>
        <v>402032</v>
      </c>
      <c r="AB37" s="190">
        <f>ROUND(AB92*Содержание!$H$8*(1+$H$14)*(1-$H$15)*(1-$H$16),0)</f>
        <v>408393</v>
      </c>
      <c r="AC37" s="190">
        <f>ROUND(AC92*Содержание!$H$8*(1+$H$14)*(1-$H$15)*(1-$H$16),0)</f>
        <v>415157</v>
      </c>
      <c r="AD37" s="190">
        <f>ROUND(AD92*Содержание!$H$8*(1+$H$14)*(1-$H$15)*(1-$H$16),0)</f>
        <v>421920</v>
      </c>
      <c r="AE37" s="190">
        <f>ROUND(AE92*Содержание!$H$8*(1+$H$14)*(1-$H$15)*(1-$H$16),0)</f>
        <v>428787</v>
      </c>
      <c r="AF37" s="190">
        <f>ROUND(AF92*Содержание!$H$8*(1+$H$14)*(1-$H$15)*(1-$H$16),0)</f>
        <v>476744</v>
      </c>
      <c r="AG37" s="190">
        <f>ROUND(AG92*Содержание!$H$8*(1+$H$14)*(1-$H$15)*(1-$H$16),0)</f>
        <v>481592</v>
      </c>
      <c r="AH37" s="190">
        <f>ROUND(AH92*Содержание!$H$8*(1+$H$14)*(1-$H$15)*(1-$H$16),0)</f>
        <v>515110</v>
      </c>
      <c r="AI37" s="190">
        <f>ROUND(AI92*Содержание!$H$8*(1+$H$14)*(1-$H$15)*(1-$H$16),0)</f>
        <v>520461</v>
      </c>
      <c r="AJ37" s="190">
        <f>ROUND(AJ92*Содержание!$H$8*(1+$H$14)*(1-$H$15)*(1-$H$16),0)</f>
        <v>538633</v>
      </c>
      <c r="AK37" s="190">
        <f>ROUND(AK92*Содержание!$H$8*(1+$H$14)*(1-$H$15)*(1-$H$16),0)</f>
        <v>543884</v>
      </c>
      <c r="AL37" s="190">
        <f>ROUND(AL92*Содержание!$H$8*(1+$H$14)*(1-$H$15)*(1-$H$16),0)</f>
        <v>558525</v>
      </c>
      <c r="AM37" s="190">
        <f>ROUND(AM92*Содержание!$H$8*(1+$H$14)*(1-$H$15)*(1-$H$16),0)</f>
        <v>571750</v>
      </c>
      <c r="AN37" s="190">
        <f>ROUND(AN92*Содержание!$H$8*(1+$H$14)*(1-$H$15)*(1-$H$16),0)</f>
        <v>572558</v>
      </c>
      <c r="AO37" s="190">
        <f>ROUND(AO92*Содержание!$H$8*(1+$H$14)*(1-$H$15)*(1-$H$16),0)</f>
        <v>573062</v>
      </c>
      <c r="AP37" s="77"/>
      <c r="AQ37" s="119" t="s">
        <v>660</v>
      </c>
      <c r="AR37" s="13"/>
      <c r="AS37" s="103"/>
      <c r="AT37" s="103"/>
      <c r="AU37" s="103"/>
      <c r="AV37" s="119" t="s">
        <v>661</v>
      </c>
      <c r="AW37" s="103"/>
      <c r="AX37" s="103"/>
      <c r="AY37" s="103"/>
      <c r="AZ37" s="103"/>
    </row>
    <row r="38" spans="1:52">
      <c r="A38" s="50">
        <v>4000</v>
      </c>
      <c r="B38" s="190">
        <f>ROUND(B93*Содержание!$H$8*(1+$H$14)*(1-$H$15)*(1-$H$16),0)</f>
        <v>181933</v>
      </c>
      <c r="C38" s="190">
        <f>ROUND(C93*Содержание!$H$8*(1+$H$14)*(1-$H$15)*(1-$H$16),0)</f>
        <v>197685</v>
      </c>
      <c r="D38" s="190">
        <f>ROUND(D93*Содержание!$H$8*(1+$H$14)*(1-$H$15)*(1-$H$16),0)</f>
        <v>203337</v>
      </c>
      <c r="E38" s="190">
        <f>ROUND(E93*Содержание!$H$8*(1+$H$14)*(1-$H$15)*(1-$H$16),0)</f>
        <v>214141</v>
      </c>
      <c r="F38" s="190">
        <f>ROUND(F93*Содержание!$H$8*(1+$H$14)*(1-$H$15)*(1-$H$16),0)</f>
        <v>220806</v>
      </c>
      <c r="G38" s="190">
        <f>ROUND(G93*Содержание!$H$8*(1+$H$14)*(1-$H$15)*(1-$H$16),0)</f>
        <v>233425</v>
      </c>
      <c r="H38" s="190">
        <f>ROUND(H93*Содержание!$H$8*(1+$H$14)*(1-$H$15)*(1-$H$16),0)</f>
        <v>237666</v>
      </c>
      <c r="I38" s="190">
        <f>ROUND(I93*Содержание!$H$8*(1+$H$14)*(1-$H$15)*(1-$H$16),0)</f>
        <v>249276</v>
      </c>
      <c r="J38" s="190">
        <f>ROUND(J93*Содержание!$H$8*(1+$H$14)*(1-$H$15)*(1-$H$16),0)</f>
        <v>262705</v>
      </c>
      <c r="K38" s="190">
        <f>ROUND(K93*Содержание!$H$8*(1+$H$14)*(1-$H$15)*(1-$H$16),0)</f>
        <v>268358</v>
      </c>
      <c r="L38" s="190">
        <f>ROUND(L93*Содержание!$H$8*(1+$H$14)*(1-$H$15)*(1-$H$16),0)</f>
        <v>273708</v>
      </c>
      <c r="M38" s="190">
        <f>ROUND(M93*Содержание!$H$8*(1+$H$14)*(1-$H$15)*(1-$H$16),0)</f>
        <v>287439</v>
      </c>
      <c r="N38" s="190">
        <f>ROUND(N93*Содержание!$H$8*(1+$H$14)*(1-$H$15)*(1-$H$16),0)</f>
        <v>296426</v>
      </c>
      <c r="O38" s="190">
        <f>ROUND(O93*Содержание!$H$8*(1+$H$14)*(1-$H$15)*(1-$H$16),0)</f>
        <v>313286</v>
      </c>
      <c r="P38" s="190">
        <f>ROUND(P93*Содержание!$H$8*(1+$H$14)*(1-$H$15)*(1-$H$16),0)</f>
        <v>318434</v>
      </c>
      <c r="Q38" s="190">
        <f>ROUND(Q93*Содержание!$H$8*(1+$H$14)*(1-$H$15)*(1-$H$16),0)</f>
        <v>323888</v>
      </c>
      <c r="R38" s="190">
        <f>ROUND(R93*Содержание!$H$8*(1+$H$14)*(1-$H$15)*(1-$H$16),0)</f>
        <v>340646</v>
      </c>
      <c r="S38" s="190">
        <f>ROUND(S93*Содержание!$H$8*(1+$H$14)*(1-$H$15)*(1-$H$16),0)</f>
        <v>346403</v>
      </c>
      <c r="T38" s="190">
        <f>ROUND(T93*Содержание!$H$8*(1+$H$14)*(1-$H$15)*(1-$H$16),0)</f>
        <v>351653</v>
      </c>
      <c r="U38" s="190">
        <f>ROUND(U93*Содержание!$H$8*(1+$H$14)*(1-$H$15)*(1-$H$16),0)</f>
        <v>367907</v>
      </c>
      <c r="V38" s="190">
        <f>ROUND(V93*Содержание!$H$8*(1+$H$14)*(1-$H$15)*(1-$H$16),0)</f>
        <v>373055</v>
      </c>
      <c r="W38" s="190">
        <f>ROUND(W93*Содержание!$H$8*(1+$H$14)*(1-$H$15)*(1-$H$16),0)</f>
        <v>388402</v>
      </c>
      <c r="X38" s="190">
        <f>ROUND(X93*Содержание!$H$8*(1+$H$14)*(1-$H$15)*(1-$H$16),0)</f>
        <v>393953</v>
      </c>
      <c r="Y38" s="190">
        <f>ROUND(Y93*Содержание!$H$8*(1+$H$14)*(1-$H$15)*(1-$H$16),0)</f>
        <v>399610</v>
      </c>
      <c r="Z38" s="190">
        <f>ROUND(Z93*Содержание!$H$8*(1+$H$14)*(1-$H$15)*(1-$H$16),0)</f>
        <v>400821</v>
      </c>
      <c r="AA38" s="190">
        <f>ROUND(AA93*Содержание!$H$8*(1+$H$14)*(1-$H$15)*(1-$H$16),0)</f>
        <v>402334</v>
      </c>
      <c r="AB38" s="190">
        <f>ROUND(AB93*Содержание!$H$8*(1+$H$14)*(1-$H$15)*(1-$H$16),0)</f>
        <v>417581</v>
      </c>
      <c r="AC38" s="190">
        <f>ROUND(AC93*Содержание!$H$8*(1+$H$14)*(1-$H$15)*(1-$H$16),0)</f>
        <v>420206</v>
      </c>
      <c r="AD38" s="190">
        <f>ROUND(AD93*Содержание!$H$8*(1+$H$14)*(1-$H$15)*(1-$H$16),0)</f>
        <v>422528</v>
      </c>
      <c r="AE38" s="190">
        <f>ROUND(AE93*Содержание!$H$8*(1+$H$14)*(1-$H$15)*(1-$H$16),0)</f>
        <v>467053</v>
      </c>
      <c r="AF38" s="190">
        <f>ROUND(AF93*Содержание!$H$8*(1+$H$14)*(1-$H$15)*(1-$H$16),0)</f>
        <v>480178</v>
      </c>
      <c r="AG38" s="190">
        <f>ROUND(AG93*Содержание!$H$8*(1+$H$14)*(1-$H$15)*(1-$H$16),0)</f>
        <v>484923</v>
      </c>
      <c r="AH38" s="190">
        <f>ROUND(AH93*Содержание!$H$8*(1+$H$14)*(1-$H$15)*(1-$H$16),0)</f>
        <v>515110</v>
      </c>
      <c r="AI38" s="190">
        <f>ROUND(AI93*Содержание!$H$8*(1+$H$14)*(1-$H$15)*(1-$H$16),0)</f>
        <v>526520</v>
      </c>
      <c r="AJ38" s="190">
        <f>ROUND(AJ93*Содержание!$H$8*(1+$H$14)*(1-$H$15)*(1-$H$16),0)</f>
        <v>538633</v>
      </c>
      <c r="AK38" s="190">
        <f>ROUND(AK93*Содержание!$H$8*(1+$H$14)*(1-$H$15)*(1-$H$16),0)</f>
        <v>547418</v>
      </c>
      <c r="AL38" s="190">
        <f>ROUND(AL93*Содержание!$H$8*(1+$H$14)*(1-$H$15)*(1-$H$16),0)</f>
        <v>558826</v>
      </c>
      <c r="AM38" s="190">
        <f>ROUND(AM93*Содержание!$H$8*(1+$H$14)*(1-$H$15)*(1-$H$16),0)</f>
        <v>571750</v>
      </c>
      <c r="AN38" s="190">
        <f>ROUND(AN93*Содержание!$H$8*(1+$H$14)*(1-$H$15)*(1-$H$16),0)</f>
        <v>572760</v>
      </c>
      <c r="AO38" s="190">
        <f>ROUND(AO93*Содержание!$H$8*(1+$H$14)*(1-$H$15)*(1-$H$16),0)</f>
        <v>573971</v>
      </c>
      <c r="AP38" s="77"/>
      <c r="AQ38" s="119" t="s">
        <v>289</v>
      </c>
      <c r="AR38" s="13"/>
      <c r="AS38" s="103"/>
      <c r="AT38" s="103"/>
      <c r="AU38" s="103"/>
      <c r="AV38" s="119" t="s">
        <v>291</v>
      </c>
      <c r="AW38" s="103"/>
      <c r="AX38" s="103"/>
      <c r="AY38" s="103"/>
      <c r="AZ38" s="103"/>
    </row>
    <row r="39" spans="1:52">
      <c r="A39" s="50">
        <v>4125</v>
      </c>
      <c r="B39" s="190">
        <f>ROUND(B94*Содержание!$H$8*(1+$H$14)*(1-$H$15)*(1-$H$16),0)</f>
        <v>189506</v>
      </c>
      <c r="C39" s="190">
        <f>ROUND(C94*Содержание!$H$8*(1+$H$14)*(1-$H$15)*(1-$H$16),0)</f>
        <v>200513</v>
      </c>
      <c r="D39" s="190">
        <f>ROUND(D94*Содержание!$H$8*(1+$H$14)*(1-$H$15)*(1-$H$16),0)</f>
        <v>205560</v>
      </c>
      <c r="E39" s="190">
        <f>ROUND(E94*Содержание!$H$8*(1+$H$14)*(1-$H$15)*(1-$H$16),0)</f>
        <v>217170</v>
      </c>
      <c r="F39" s="190">
        <f>ROUND(F94*Содержание!$H$8*(1+$H$14)*(1-$H$15)*(1-$H$16),0)</f>
        <v>226357</v>
      </c>
      <c r="G39" s="190">
        <f>ROUND(G94*Содержание!$H$8*(1+$H$14)*(1-$H$15)*(1-$H$16),0)</f>
        <v>242309</v>
      </c>
      <c r="H39" s="190">
        <f>ROUND(H94*Содержание!$H$8*(1+$H$14)*(1-$H$15)*(1-$H$16),0)</f>
        <v>247659</v>
      </c>
      <c r="I39" s="190">
        <f>ROUND(I94*Содержание!$H$8*(1+$H$14)*(1-$H$15)*(1-$H$16),0)</f>
        <v>260382</v>
      </c>
      <c r="J39" s="190">
        <f>ROUND(J94*Содержание!$H$8*(1+$H$14)*(1-$H$15)*(1-$H$16),0)</f>
        <v>273911</v>
      </c>
      <c r="K39" s="190">
        <f>ROUND(K94*Содержание!$H$8*(1+$H$14)*(1-$H$15)*(1-$H$16),0)</f>
        <v>278455</v>
      </c>
      <c r="L39" s="190">
        <f>ROUND(L94*Содержание!$H$8*(1+$H$14)*(1-$H$15)*(1-$H$16),0)</f>
        <v>283704</v>
      </c>
      <c r="M39" s="190">
        <f>ROUND(M94*Содержание!$H$8*(1+$H$14)*(1-$H$15)*(1-$H$16),0)</f>
        <v>298244</v>
      </c>
      <c r="N39" s="190">
        <f>ROUND(N94*Содержание!$H$8*(1+$H$14)*(1-$H$15)*(1-$H$16),0)</f>
        <v>305815</v>
      </c>
      <c r="O39" s="190">
        <f>ROUND(O94*Содержание!$H$8*(1+$H$14)*(1-$H$15)*(1-$H$16),0)</f>
        <v>316113</v>
      </c>
      <c r="P39" s="190">
        <f>ROUND(P94*Содержание!$H$8*(1+$H$14)*(1-$H$15)*(1-$H$16),0)</f>
        <v>329238</v>
      </c>
      <c r="Q39" s="190">
        <f>ROUND(Q94*Содержание!$H$8*(1+$H$14)*(1-$H$15)*(1-$H$16),0)</f>
        <v>335700</v>
      </c>
      <c r="R39" s="190">
        <f>ROUND(R94*Содержание!$H$8*(1+$H$14)*(1-$H$15)*(1-$H$16),0)</f>
        <v>354278</v>
      </c>
      <c r="S39" s="190">
        <f>ROUND(S94*Содержание!$H$8*(1+$H$14)*(1-$H$15)*(1-$H$16),0)</f>
        <v>360333</v>
      </c>
      <c r="T39" s="190">
        <f>ROUND(T94*Содержание!$H$8*(1+$H$14)*(1-$H$15)*(1-$H$16),0)</f>
        <v>365485</v>
      </c>
      <c r="U39" s="190">
        <f>ROUND(U94*Содержание!$H$8*(1+$H$14)*(1-$H$15)*(1-$H$16),0)</f>
        <v>380930</v>
      </c>
      <c r="V39" s="190">
        <f>ROUND(V94*Содержание!$H$8*(1+$H$14)*(1-$H$15)*(1-$H$16),0)</f>
        <v>385980</v>
      </c>
      <c r="W39" s="190">
        <f>ROUND(W94*Содержание!$H$8*(1+$H$14)*(1-$H$15)*(1-$H$16),0)</f>
        <v>394259</v>
      </c>
      <c r="X39" s="190">
        <f>ROUND(X94*Содержание!$H$8*(1+$H$14)*(1-$H$15)*(1-$H$16),0)</f>
        <v>407990</v>
      </c>
      <c r="Y39" s="190">
        <f>ROUND(Y94*Содержание!$H$8*(1+$H$14)*(1-$H$15)*(1-$H$16),0)</f>
        <v>413441</v>
      </c>
      <c r="Z39" s="190">
        <f>ROUND(Z94*Содержание!$H$8*(1+$H$14)*(1-$H$15)*(1-$H$16),0)</f>
        <v>414451</v>
      </c>
      <c r="AA39" s="190">
        <f>ROUND(AA94*Содержание!$H$8*(1+$H$14)*(1-$H$15)*(1-$H$16),0)</f>
        <v>416367</v>
      </c>
      <c r="AB39" s="190">
        <f>ROUND(AB94*Содержание!$H$8*(1+$H$14)*(1-$H$15)*(1-$H$16),0)</f>
        <v>417680</v>
      </c>
      <c r="AC39" s="190">
        <f>ROUND(AC94*Содержание!$H$8*(1+$H$14)*(1-$H$15)*(1-$H$16),0)</f>
        <v>424042</v>
      </c>
      <c r="AD39" s="190">
        <f>ROUND(AD94*Содержание!$H$8*(1+$H$14)*(1-$H$15)*(1-$H$16),0)</f>
        <v>458268</v>
      </c>
      <c r="AE39" s="190">
        <f>ROUND(AE94*Содержание!$H$8*(1+$H$14)*(1-$H$15)*(1-$H$16),0)</f>
        <v>481287</v>
      </c>
      <c r="AF39" s="190">
        <f>ROUND(AF94*Содержание!$H$8*(1+$H$14)*(1-$H$15)*(1-$H$16),0)</f>
        <v>485630</v>
      </c>
      <c r="AG39" s="190">
        <f>ROUND(AG94*Содержание!$H$8*(1+$H$14)*(1-$H$15)*(1-$H$16),0)</f>
        <v>490476</v>
      </c>
      <c r="AH39" s="190">
        <f>ROUND(AH94*Содержание!$H$8*(1+$H$14)*(1-$H$15)*(1-$H$16),0)</f>
        <v>527730</v>
      </c>
      <c r="AI39" s="190">
        <f>ROUND(AI94*Содержание!$H$8*(1+$H$14)*(1-$H$15)*(1-$H$16),0)</f>
        <v>528739</v>
      </c>
      <c r="AJ39" s="190">
        <f>ROUND(AJ94*Содержание!$H$8*(1+$H$14)*(1-$H$15)*(1-$H$16),0)</f>
        <v>539038</v>
      </c>
      <c r="AK39" s="190">
        <f>ROUND(AK94*Содержание!$H$8*(1+$H$14)*(1-$H$15)*(1-$H$16),0)</f>
        <v>554181</v>
      </c>
      <c r="AL39" s="190">
        <f>ROUND(AL94*Содержание!$H$8*(1+$H$14)*(1-$H$15)*(1-$H$16),0)</f>
        <v>559433</v>
      </c>
      <c r="AM39" s="190">
        <f>ROUND(AM94*Содержание!$H$8*(1+$H$14)*(1-$H$15)*(1-$H$16),0)</f>
        <v>572054</v>
      </c>
      <c r="AN39" s="190">
        <f>ROUND(AN94*Содержание!$H$8*(1+$H$14)*(1-$H$15)*(1-$H$16),0)</f>
        <v>572861</v>
      </c>
      <c r="AO39" s="190">
        <f>ROUND(AO94*Содержание!$H$8*(1+$H$14)*(1-$H$15)*(1-$H$16),0)</f>
        <v>599918</v>
      </c>
      <c r="AP39" s="77"/>
      <c r="AQ39" s="13"/>
      <c r="AR39" s="13"/>
      <c r="AS39" s="103"/>
      <c r="AT39" s="103"/>
      <c r="AU39" s="103"/>
      <c r="AV39" s="103"/>
      <c r="AW39" s="103"/>
      <c r="AX39" s="103"/>
      <c r="AY39" s="103"/>
      <c r="AZ39" s="103"/>
    </row>
    <row r="40" spans="1:52">
      <c r="A40" s="50">
        <v>4250</v>
      </c>
      <c r="B40" s="190">
        <f>ROUND(B95*Содержание!$H$8*(1+$H$14)*(1-$H$15)*(1-$H$16),0)</f>
        <v>193445</v>
      </c>
      <c r="C40" s="190">
        <f>ROUND(C95*Содержание!$H$8*(1+$H$14)*(1-$H$15)*(1-$H$16),0)</f>
        <v>203438</v>
      </c>
      <c r="D40" s="190">
        <f>ROUND(D95*Содержание!$H$8*(1+$H$14)*(1-$H$15)*(1-$H$16),0)</f>
        <v>207881</v>
      </c>
      <c r="E40" s="190">
        <f>ROUND(E95*Содержание!$H$8*(1+$H$14)*(1-$H$15)*(1-$H$16),0)</f>
        <v>225852</v>
      </c>
      <c r="F40" s="190">
        <f>ROUND(F95*Содержание!$H$8*(1+$H$14)*(1-$H$15)*(1-$H$16),0)</f>
        <v>235848</v>
      </c>
      <c r="G40" s="190">
        <f>ROUND(G95*Содержание!$H$8*(1+$H$14)*(1-$H$15)*(1-$H$16),0)</f>
        <v>239987</v>
      </c>
      <c r="H40" s="190">
        <f>ROUND(H95*Содержание!$H$8*(1+$H$14)*(1-$H$15)*(1-$H$16),0)</f>
        <v>250286</v>
      </c>
      <c r="I40" s="190">
        <f>ROUND(I95*Содержание!$H$8*(1+$H$14)*(1-$H$15)*(1-$H$16),0)</f>
        <v>263208</v>
      </c>
      <c r="J40" s="190">
        <f>ROUND(J95*Содержание!$H$8*(1+$H$14)*(1-$H$15)*(1-$H$16),0)</f>
        <v>276839</v>
      </c>
      <c r="K40" s="190">
        <f>ROUND(K95*Содержание!$H$8*(1+$H$14)*(1-$H$15)*(1-$H$16),0)</f>
        <v>281787</v>
      </c>
      <c r="L40" s="190">
        <f>ROUND(L95*Содержание!$H$8*(1+$H$14)*(1-$H$15)*(1-$H$16),0)</f>
        <v>287339</v>
      </c>
      <c r="M40" s="190">
        <f>ROUND(M95*Содержание!$H$8*(1+$H$14)*(1-$H$15)*(1-$H$16),0)</f>
        <v>301475</v>
      </c>
      <c r="N40" s="190">
        <f>ROUND(N95*Содержание!$H$8*(1+$H$14)*(1-$H$15)*(1-$H$16),0)</f>
        <v>309650</v>
      </c>
      <c r="O40" s="190">
        <f>ROUND(O95*Содержание!$H$8*(1+$H$14)*(1-$H$15)*(1-$H$16),0)</f>
        <v>325604</v>
      </c>
      <c r="P40" s="190">
        <f>ROUND(P95*Содержание!$H$8*(1+$H$14)*(1-$H$15)*(1-$H$16),0)</f>
        <v>332267</v>
      </c>
      <c r="Q40" s="190">
        <f>ROUND(Q95*Содержание!$H$8*(1+$H$14)*(1-$H$15)*(1-$H$16),0)</f>
        <v>338527</v>
      </c>
      <c r="R40" s="190">
        <f>ROUND(R95*Содержание!$H$8*(1+$H$14)*(1-$H$15)*(1-$H$16),0)</f>
        <v>357105</v>
      </c>
      <c r="S40" s="190">
        <f>ROUND(S95*Содержание!$H$8*(1+$H$14)*(1-$H$15)*(1-$H$16),0)</f>
        <v>363362</v>
      </c>
      <c r="T40" s="190">
        <f>ROUND(T95*Содержание!$H$8*(1+$H$14)*(1-$H$15)*(1-$H$16),0)</f>
        <v>368714</v>
      </c>
      <c r="U40" s="190">
        <f>ROUND(U95*Содержание!$H$8*(1+$H$14)*(1-$H$15)*(1-$H$16),0)</f>
        <v>385980</v>
      </c>
      <c r="V40" s="190">
        <f>ROUND(V95*Содержание!$H$8*(1+$H$14)*(1-$H$15)*(1-$H$16),0)</f>
        <v>390724</v>
      </c>
      <c r="W40" s="190">
        <f>ROUND(W95*Содержание!$H$8*(1+$H$14)*(1-$H$15)*(1-$H$16),0)</f>
        <v>407180</v>
      </c>
      <c r="X40" s="190">
        <f>ROUND(X95*Содержание!$H$8*(1+$H$14)*(1-$H$15)*(1-$H$16),0)</f>
        <v>412532</v>
      </c>
      <c r="Y40" s="190">
        <f>ROUND(Y95*Содержание!$H$8*(1+$H$14)*(1-$H$15)*(1-$H$16),0)</f>
        <v>418186</v>
      </c>
      <c r="Z40" s="190">
        <f>ROUND(Z95*Содержание!$H$8*(1+$H$14)*(1-$H$15)*(1-$H$16),0)</f>
        <v>420206</v>
      </c>
      <c r="AA40" s="190">
        <f>ROUND(AA95*Содержание!$H$8*(1+$H$14)*(1-$H$15)*(1-$H$16),0)</f>
        <v>422023</v>
      </c>
      <c r="AB40" s="190">
        <f>ROUND(AB95*Содержание!$H$8*(1+$H$14)*(1-$H$15)*(1-$H$16),0)</f>
        <v>426464</v>
      </c>
      <c r="AC40" s="190">
        <f>ROUND(AC95*Содержание!$H$8*(1+$H$14)*(1-$H$15)*(1-$H$16),0)</f>
        <v>459682</v>
      </c>
      <c r="AD40" s="190">
        <f>ROUND(AD95*Содержание!$H$8*(1+$H$14)*(1-$H$15)*(1-$H$16),0)</f>
        <v>481592</v>
      </c>
      <c r="AE40" s="190">
        <f>ROUND(AE95*Содержание!$H$8*(1+$H$14)*(1-$H$15)*(1-$H$16),0)</f>
        <v>488051</v>
      </c>
      <c r="AF40" s="190">
        <f>ROUND(AF95*Содержание!$H$8*(1+$H$14)*(1-$H$15)*(1-$H$16),0)</f>
        <v>512585</v>
      </c>
      <c r="AG40" s="190">
        <f>ROUND(AG95*Содержание!$H$8*(1+$H$14)*(1-$H$15)*(1-$H$16),0)</f>
        <v>517533</v>
      </c>
      <c r="AH40" s="190">
        <f>ROUND(AH95*Содержание!$H$8*(1+$H$14)*(1-$H$15)*(1-$H$16),0)</f>
        <v>528539</v>
      </c>
      <c r="AI40" s="190">
        <f>ROUND(AI95*Содержание!$H$8*(1+$H$14)*(1-$H$15)*(1-$H$16),0)</f>
        <v>539845</v>
      </c>
      <c r="AJ40" s="190">
        <f>ROUND(AJ95*Содержание!$H$8*(1+$H$14)*(1-$H$15)*(1-$H$16),0)</f>
        <v>545599</v>
      </c>
      <c r="AK40" s="190">
        <f>ROUND(AK95*Содержание!$H$8*(1+$H$14)*(1-$H$15)*(1-$H$16),0)</f>
        <v>560542</v>
      </c>
      <c r="AL40" s="190">
        <f>ROUND(AL95*Содержание!$H$8*(1+$H$14)*(1-$H$15)*(1-$H$16),0)</f>
        <v>567812</v>
      </c>
      <c r="AM40" s="190">
        <f>ROUND(AM95*Содержание!$H$8*(1+$H$14)*(1-$H$15)*(1-$H$16),0)</f>
        <v>572760</v>
      </c>
      <c r="AN40" s="190">
        <f>ROUND(AN95*Содержание!$H$8*(1+$H$14)*(1-$H$15)*(1-$H$16),0)</f>
        <v>602140</v>
      </c>
      <c r="AO40" s="190">
        <f>ROUND(AO95*Содержание!$H$8*(1+$H$14)*(1-$H$15)*(1-$H$16),0)</f>
        <v>602443</v>
      </c>
      <c r="AP40" s="77"/>
      <c r="AQ40" s="13"/>
      <c r="AR40" s="13"/>
      <c r="AS40" s="103"/>
      <c r="AT40" s="103"/>
      <c r="AU40" s="103"/>
      <c r="AV40" s="103"/>
      <c r="AW40" s="103"/>
      <c r="AX40" s="103"/>
      <c r="AY40" s="103"/>
      <c r="AZ40" s="103"/>
    </row>
    <row r="41" spans="1:52">
      <c r="A41" s="50">
        <v>4375</v>
      </c>
      <c r="B41" s="190">
        <f>ROUND(B96*Содержание!$H$8*(1+$H$14)*(1-$H$15)*(1-$H$16),0)</f>
        <v>198189</v>
      </c>
      <c r="C41" s="190">
        <f>ROUND(C96*Содержание!$H$8*(1+$H$14)*(1-$H$15)*(1-$H$16),0)</f>
        <v>205560</v>
      </c>
      <c r="D41" s="190">
        <f>ROUND(D96*Содержание!$H$8*(1+$H$14)*(1-$H$15)*(1-$H$16),0)</f>
        <v>209700</v>
      </c>
      <c r="E41" s="190">
        <f>ROUND(E96*Содержание!$H$8*(1+$H$14)*(1-$H$15)*(1-$H$16),0)</f>
        <v>227267</v>
      </c>
      <c r="F41" s="190">
        <f>ROUND(F96*Содержание!$H$8*(1+$H$14)*(1-$H$15)*(1-$H$16),0)</f>
        <v>237564</v>
      </c>
      <c r="G41" s="190">
        <f>ROUND(G96*Содержание!$H$8*(1+$H$14)*(1-$H$15)*(1-$H$16),0)</f>
        <v>246550</v>
      </c>
      <c r="H41" s="190">
        <f>ROUND(H96*Содержание!$H$8*(1+$H$14)*(1-$H$15)*(1-$H$16),0)</f>
        <v>252608</v>
      </c>
      <c r="I41" s="190">
        <f>ROUND(I96*Содержание!$H$8*(1+$H$14)*(1-$H$15)*(1-$H$16),0)</f>
        <v>266439</v>
      </c>
      <c r="J41" s="190">
        <f>ROUND(J96*Содержание!$H$8*(1+$H$14)*(1-$H$15)*(1-$H$16),0)</f>
        <v>279970</v>
      </c>
      <c r="K41" s="190">
        <f>ROUND(K96*Содержание!$H$8*(1+$H$14)*(1-$H$15)*(1-$H$16),0)</f>
        <v>284915</v>
      </c>
      <c r="L41" s="190">
        <f>ROUND(L96*Содержание!$H$8*(1+$H$14)*(1-$H$15)*(1-$H$16),0)</f>
        <v>291075</v>
      </c>
      <c r="M41" s="190">
        <f>ROUND(M96*Содержание!$H$8*(1+$H$14)*(1-$H$15)*(1-$H$16),0)</f>
        <v>305411</v>
      </c>
      <c r="N41" s="190">
        <f>ROUND(N96*Содержание!$H$8*(1+$H$14)*(1-$H$15)*(1-$H$16),0)</f>
        <v>313489</v>
      </c>
      <c r="O41" s="190">
        <f>ROUND(O96*Содержание!$H$8*(1+$H$14)*(1-$H$15)*(1-$H$16),0)</f>
        <v>329845</v>
      </c>
      <c r="P41" s="190">
        <f>ROUND(P96*Содержание!$H$8*(1+$H$14)*(1-$H$15)*(1-$H$16),0)</f>
        <v>336508</v>
      </c>
      <c r="Q41" s="190">
        <f>ROUND(Q96*Содержание!$H$8*(1+$H$14)*(1-$H$15)*(1-$H$16),0)</f>
        <v>356295</v>
      </c>
      <c r="R41" s="190">
        <f>ROUND(R96*Содержание!$H$8*(1+$H$14)*(1-$H$15)*(1-$H$16),0)</f>
        <v>360839</v>
      </c>
      <c r="S41" s="190">
        <f>ROUND(S96*Содержание!$H$8*(1+$H$14)*(1-$H$15)*(1-$H$16),0)</f>
        <v>367705</v>
      </c>
      <c r="T41" s="190">
        <f>ROUND(T96*Содержание!$H$8*(1+$H$14)*(1-$H$15)*(1-$H$16),0)</f>
        <v>373459</v>
      </c>
      <c r="U41" s="190">
        <f>ROUND(U96*Содержание!$H$8*(1+$H$14)*(1-$H$15)*(1-$H$16),0)</f>
        <v>390523</v>
      </c>
      <c r="V41" s="190">
        <f>ROUND(V96*Содержание!$H$8*(1+$H$14)*(1-$H$15)*(1-$H$16),0)</f>
        <v>395671</v>
      </c>
      <c r="W41" s="190">
        <f>ROUND(W96*Содержание!$H$8*(1+$H$14)*(1-$H$15)*(1-$H$16),0)</f>
        <v>403143</v>
      </c>
      <c r="X41" s="190">
        <f>ROUND(X96*Содержание!$H$8*(1+$H$14)*(1-$H$15)*(1-$H$16),0)</f>
        <v>408999</v>
      </c>
      <c r="Y41" s="190">
        <f>ROUND(Y96*Содержание!$H$8*(1+$H$14)*(1-$H$15)*(1-$H$16),0)</f>
        <v>435755</v>
      </c>
      <c r="Z41" s="190">
        <f>ROUND(Z96*Содержание!$H$8*(1+$H$14)*(1-$H$15)*(1-$H$16),0)</f>
        <v>431412</v>
      </c>
      <c r="AA41" s="190">
        <f>ROUND(AA96*Содержание!$H$8*(1+$H$14)*(1-$H$15)*(1-$H$16),0)</f>
        <v>436561</v>
      </c>
      <c r="AB41" s="190">
        <f>ROUND(AB96*Содержание!$H$8*(1+$H$14)*(1-$H$15)*(1-$H$16),0)</f>
        <v>459884</v>
      </c>
      <c r="AC41" s="190">
        <f>ROUND(AC96*Содержание!$H$8*(1+$H$14)*(1-$H$15)*(1-$H$16),0)</f>
        <v>483811</v>
      </c>
      <c r="AD41" s="190">
        <f>ROUND(AD96*Содержание!$H$8*(1+$H$14)*(1-$H$15)*(1-$H$16),0)</f>
        <v>489061</v>
      </c>
      <c r="AE41" s="190">
        <f>ROUND(AE96*Содержание!$H$8*(1+$H$14)*(1-$H$15)*(1-$H$16),0)</f>
        <v>515614</v>
      </c>
      <c r="AF41" s="190">
        <f>ROUND(AF96*Содержание!$H$8*(1+$H$14)*(1-$H$15)*(1-$H$16),0)</f>
        <v>518746</v>
      </c>
      <c r="AG41" s="190">
        <f>ROUND(AG96*Содержание!$H$8*(1+$H$14)*(1-$H$15)*(1-$H$16),0)</f>
        <v>525106</v>
      </c>
      <c r="AH41" s="190">
        <f>ROUND(AH96*Содержание!$H$8*(1+$H$14)*(1-$H$15)*(1-$H$16),0)</f>
        <v>558826</v>
      </c>
      <c r="AI41" s="190">
        <f>ROUND(AI96*Содержание!$H$8*(1+$H$14)*(1-$H$15)*(1-$H$16),0)</f>
        <v>559534</v>
      </c>
      <c r="AJ41" s="190">
        <f>ROUND(AJ96*Содержание!$H$8*(1+$H$14)*(1-$H$15)*(1-$H$16),0)</f>
        <v>560542</v>
      </c>
      <c r="AK41" s="190">
        <f>ROUND(AK96*Содержание!$H$8*(1+$H$14)*(1-$H$15)*(1-$H$16),0)</f>
        <v>567308</v>
      </c>
      <c r="AL41" s="190">
        <f>ROUND(AL96*Содержание!$H$8*(1+$H$14)*(1-$H$15)*(1-$H$16),0)</f>
        <v>574173</v>
      </c>
      <c r="AM41" s="190">
        <f>ROUND(AM96*Содержание!$H$8*(1+$H$14)*(1-$H$15)*(1-$H$16),0)</f>
        <v>597497</v>
      </c>
      <c r="AN41" s="190">
        <f>ROUND(AN96*Содержание!$H$8*(1+$H$14)*(1-$H$15)*(1-$H$16),0)</f>
        <v>602342</v>
      </c>
      <c r="AO41" s="190">
        <f>ROUND(AO96*Содержание!$H$8*(1+$H$14)*(1-$H$15)*(1-$H$16),0)</f>
        <v>603148</v>
      </c>
      <c r="AP41" s="77"/>
      <c r="AQ41" s="13"/>
      <c r="AR41" s="13"/>
      <c r="AS41" s="103"/>
      <c r="AT41" s="103"/>
      <c r="AU41" s="103"/>
      <c r="AV41" s="103"/>
      <c r="AW41" s="103"/>
      <c r="AX41" s="103"/>
      <c r="AY41" s="103"/>
      <c r="AZ41" s="103"/>
    </row>
    <row r="42" spans="1:52">
      <c r="A42" s="50">
        <v>4500</v>
      </c>
      <c r="B42" s="190">
        <f>ROUND(B97*Содержание!$H$8*(1+$H$14)*(1-$H$15)*(1-$H$16),0)</f>
        <v>202227</v>
      </c>
      <c r="C42" s="190">
        <f>ROUND(C97*Содержание!$H$8*(1+$H$14)*(1-$H$15)*(1-$H$16),0)</f>
        <v>219492</v>
      </c>
      <c r="D42" s="190">
        <f>ROUND(D97*Содержание!$H$8*(1+$H$14)*(1-$H$15)*(1-$H$16),0)</f>
        <v>225449</v>
      </c>
      <c r="E42" s="190">
        <f>ROUND(E97*Содержание!$H$8*(1+$H$14)*(1-$H$15)*(1-$H$16),0)</f>
        <v>237967</v>
      </c>
      <c r="F42" s="190">
        <f>ROUND(F97*Содержание!$H$8*(1+$H$14)*(1-$H$15)*(1-$H$16),0)</f>
        <v>249276</v>
      </c>
      <c r="G42" s="190">
        <f>ROUND(G97*Содержание!$H$8*(1+$H$14)*(1-$H$15)*(1-$H$16),0)</f>
        <v>261595</v>
      </c>
      <c r="H42" s="190">
        <f>ROUND(H97*Содержание!$H$8*(1+$H$14)*(1-$H$15)*(1-$H$16),0)</f>
        <v>271790</v>
      </c>
      <c r="I42" s="190">
        <f>ROUND(I97*Содержание!$H$8*(1+$H$14)*(1-$H$15)*(1-$H$16),0)</f>
        <v>285723</v>
      </c>
      <c r="J42" s="190">
        <f>ROUND(J97*Содержание!$H$8*(1+$H$14)*(1-$H$15)*(1-$H$16),0)</f>
        <v>292185</v>
      </c>
      <c r="K42" s="190">
        <f>ROUND(K97*Содержание!$H$8*(1+$H$14)*(1-$H$15)*(1-$H$16),0)</f>
        <v>297941</v>
      </c>
      <c r="L42" s="190">
        <f>ROUND(L97*Содержание!$H$8*(1+$H$14)*(1-$H$15)*(1-$H$16),0)</f>
        <v>304200</v>
      </c>
      <c r="M42" s="190">
        <f>ROUND(M97*Содержание!$H$8*(1+$H$14)*(1-$H$15)*(1-$H$16),0)</f>
        <v>319546</v>
      </c>
      <c r="N42" s="190">
        <f>ROUND(N97*Содержание!$H$8*(1+$H$14)*(1-$H$15)*(1-$H$16),0)</f>
        <v>328936</v>
      </c>
      <c r="O42" s="190">
        <f>ROUND(O97*Содержание!$H$8*(1+$H$14)*(1-$H$15)*(1-$H$16),0)</f>
        <v>347310</v>
      </c>
      <c r="P42" s="190">
        <f>ROUND(P97*Содержание!$H$8*(1+$H$14)*(1-$H$15)*(1-$H$16),0)</f>
        <v>352966</v>
      </c>
      <c r="Q42" s="190">
        <f>ROUND(Q97*Содержание!$H$8*(1+$H$14)*(1-$H$15)*(1-$H$16),0)</f>
        <v>362758</v>
      </c>
      <c r="R42" s="190">
        <f>ROUND(R97*Содержание!$H$8*(1+$H$14)*(1-$H$15)*(1-$H$16),0)</f>
        <v>382951</v>
      </c>
      <c r="S42" s="190">
        <f>ROUND(S97*Содержание!$H$8*(1+$H$14)*(1-$H$15)*(1-$H$16),0)</f>
        <v>389815</v>
      </c>
      <c r="T42" s="190">
        <f>ROUND(T97*Содержание!$H$8*(1+$H$14)*(1-$H$15)*(1-$H$16),0)</f>
        <v>396076</v>
      </c>
      <c r="U42" s="190">
        <f>ROUND(U97*Содержание!$H$8*(1+$H$14)*(1-$H$15)*(1-$H$16),0)</f>
        <v>414553</v>
      </c>
      <c r="V42" s="190">
        <f>ROUND(V97*Содержание!$H$8*(1+$H$14)*(1-$H$15)*(1-$H$16),0)</f>
        <v>428687</v>
      </c>
      <c r="W42" s="190">
        <f>ROUND(W97*Содержание!$H$8*(1+$H$14)*(1-$H$15)*(1-$H$16),0)</f>
        <v>438379</v>
      </c>
      <c r="X42" s="190">
        <f>ROUND(X97*Содержание!$H$8*(1+$H$14)*(1-$H$15)*(1-$H$16),0)</f>
        <v>443932</v>
      </c>
      <c r="Y42" s="190">
        <f>ROUND(Y97*Содержание!$H$8*(1+$H$14)*(1-$H$15)*(1-$H$16),0)</f>
        <v>458773</v>
      </c>
      <c r="Z42" s="190">
        <f>ROUND(Z97*Содержание!$H$8*(1+$H$14)*(1-$H$15)*(1-$H$16),0)</f>
        <v>476139</v>
      </c>
      <c r="AA42" s="190">
        <f>ROUND(AA97*Содержание!$H$8*(1+$H$14)*(1-$H$15)*(1-$H$16),0)</f>
        <v>491789</v>
      </c>
      <c r="AB42" s="190">
        <f>ROUND(AB97*Содержание!$H$8*(1+$H$14)*(1-$H$15)*(1-$H$16),0)</f>
        <v>516826</v>
      </c>
      <c r="AC42" s="190">
        <f>ROUND(AC97*Содержание!$H$8*(1+$H$14)*(1-$H$15)*(1-$H$16),0)</f>
        <v>521976</v>
      </c>
      <c r="AD42" s="190">
        <f>ROUND(AD97*Содержание!$H$8*(1+$H$14)*(1-$H$15)*(1-$H$16),0)</f>
        <v>529446</v>
      </c>
      <c r="AE42" s="190">
        <f>ROUND(AE97*Содержание!$H$8*(1+$H$14)*(1-$H$15)*(1-$H$16),0)</f>
        <v>535807</v>
      </c>
      <c r="AF42" s="190">
        <f>ROUND(AF97*Содержание!$H$8*(1+$H$14)*(1-$H$15)*(1-$H$16),0)</f>
        <v>539240</v>
      </c>
      <c r="AG42" s="190">
        <f>ROUND(AG97*Содержание!$H$8*(1+$H$14)*(1-$H$15)*(1-$H$16),0)</f>
        <v>555798</v>
      </c>
      <c r="AH42" s="190">
        <f>ROUND(AH97*Содержание!$H$8*(1+$H$14)*(1-$H$15)*(1-$H$16),0)</f>
        <v>567609</v>
      </c>
      <c r="AI42" s="190">
        <f>ROUND(AI97*Содержание!$H$8*(1+$H$14)*(1-$H$15)*(1-$H$16),0)</f>
        <v>568922</v>
      </c>
      <c r="AJ42" s="190">
        <f>ROUND(AJ97*Содержание!$H$8*(1+$H$14)*(1-$H$15)*(1-$H$16),0)</f>
        <v>603957</v>
      </c>
      <c r="AK42" s="190">
        <f>ROUND(AK97*Содержание!$H$8*(1+$H$14)*(1-$H$15)*(1-$H$16),0)</f>
        <v>604866</v>
      </c>
      <c r="AL42" s="190">
        <f>ROUND(AL97*Содержание!$H$8*(1+$H$14)*(1-$H$15)*(1-$H$16),0)</f>
        <v>609510</v>
      </c>
      <c r="AM42" s="190">
        <f>ROUND(AM97*Содержание!$H$8*(1+$H$14)*(1-$H$15)*(1-$H$16),0)</f>
        <v>618798</v>
      </c>
      <c r="AN42" s="190">
        <f>ROUND(AN97*Содержание!$H$8*(1+$H$14)*(1-$H$15)*(1-$H$16),0)</f>
        <v>622634</v>
      </c>
      <c r="AO42" s="190">
        <f>ROUND(AO97*Содержание!$H$8*(1+$H$14)*(1-$H$15)*(1-$H$16),0)</f>
        <v>641312</v>
      </c>
      <c r="AP42" s="77"/>
      <c r="AQ42" s="13"/>
      <c r="AR42" s="13"/>
      <c r="AS42" s="103"/>
      <c r="AT42" s="103"/>
      <c r="AU42" s="103"/>
      <c r="AV42" s="103"/>
      <c r="AW42" s="103"/>
      <c r="AX42" s="103"/>
      <c r="AY42" s="103"/>
      <c r="AZ42" s="103"/>
    </row>
    <row r="43" spans="1:52">
      <c r="A43" s="50">
        <v>4625</v>
      </c>
      <c r="B43" s="190">
        <f>ROUND(B98*Содержание!$H$8*(1+$H$14)*(1-$H$15)*(1-$H$16),0)</f>
        <v>210001</v>
      </c>
      <c r="C43" s="190">
        <f>ROUND(C98*Содержание!$H$8*(1+$H$14)*(1-$H$15)*(1-$H$16),0)</f>
        <v>221612</v>
      </c>
      <c r="D43" s="190">
        <f>ROUND(D98*Содержание!$H$8*(1+$H$14)*(1-$H$15)*(1-$H$16),0)</f>
        <v>227975</v>
      </c>
      <c r="E43" s="190">
        <f>ROUND(E98*Содержание!$H$8*(1+$H$14)*(1-$H$15)*(1-$H$16),0)</f>
        <v>240795</v>
      </c>
      <c r="F43" s="190">
        <f>ROUND(F98*Содержание!$H$8*(1+$H$14)*(1-$H$15)*(1-$H$16),0)</f>
        <v>251599</v>
      </c>
      <c r="G43" s="190">
        <f>ROUND(G98*Содержание!$H$8*(1+$H$14)*(1-$H$15)*(1-$H$16),0)</f>
        <v>269670</v>
      </c>
      <c r="H43" s="190">
        <f>ROUND(H98*Содержание!$H$8*(1+$H$14)*(1-$H$15)*(1-$H$16),0)</f>
        <v>275627</v>
      </c>
      <c r="I43" s="190">
        <f>ROUND(I98*Содержание!$H$8*(1+$H$14)*(1-$H$15)*(1-$H$16),0)</f>
        <v>290165</v>
      </c>
      <c r="J43" s="190">
        <f>ROUND(J98*Содержание!$H$8*(1+$H$14)*(1-$H$15)*(1-$H$16),0)</f>
        <v>304804</v>
      </c>
      <c r="K43" s="190">
        <f>ROUND(K98*Содержание!$H$8*(1+$H$14)*(1-$H$15)*(1-$H$16),0)</f>
        <v>309956</v>
      </c>
      <c r="L43" s="190">
        <f>ROUND(L98*Содержание!$H$8*(1+$H$14)*(1-$H$15)*(1-$H$16),0)</f>
        <v>317124</v>
      </c>
      <c r="M43" s="190">
        <f>ROUND(M98*Содержание!$H$8*(1+$H$14)*(1-$H$15)*(1-$H$16),0)</f>
        <v>324392</v>
      </c>
      <c r="N43" s="190">
        <f>ROUND(N98*Содержание!$H$8*(1+$H$14)*(1-$H$15)*(1-$H$16),0)</f>
        <v>343877</v>
      </c>
      <c r="O43" s="190">
        <f>ROUND(O98*Содержание!$H$8*(1+$H$14)*(1-$H$15)*(1-$H$16),0)</f>
        <v>355185</v>
      </c>
      <c r="P43" s="190">
        <f>ROUND(P98*Содержание!$H$8*(1+$H$14)*(1-$H$15)*(1-$H$16),0)</f>
        <v>361849</v>
      </c>
      <c r="Q43" s="190">
        <f>ROUND(Q98*Содержание!$H$8*(1+$H$14)*(1-$H$15)*(1-$H$16),0)</f>
        <v>367808</v>
      </c>
      <c r="R43" s="190">
        <f>ROUND(R98*Содержание!$H$8*(1+$H$14)*(1-$H$15)*(1-$H$16),0)</f>
        <v>391835</v>
      </c>
      <c r="S43" s="190">
        <f>ROUND(S98*Содержание!$H$8*(1+$H$14)*(1-$H$15)*(1-$H$16),0)</f>
        <v>401829</v>
      </c>
      <c r="T43" s="190">
        <f>ROUND(T98*Содержание!$H$8*(1+$H$14)*(1-$H$15)*(1-$H$16),0)</f>
        <v>407990</v>
      </c>
      <c r="U43" s="190">
        <f>ROUND(U98*Содержание!$H$8*(1+$H$14)*(1-$H$15)*(1-$H$16),0)</f>
        <v>425960</v>
      </c>
      <c r="V43" s="190">
        <f>ROUND(V98*Содержание!$H$8*(1+$H$14)*(1-$H$15)*(1-$H$16),0)</f>
        <v>432422</v>
      </c>
      <c r="W43" s="190">
        <f>ROUND(W98*Содержание!$H$8*(1+$H$14)*(1-$H$15)*(1-$H$16),0)</f>
        <v>442417</v>
      </c>
      <c r="X43" s="190">
        <f>ROUND(X98*Содержание!$H$8*(1+$H$14)*(1-$H$15)*(1-$H$16),0)</f>
        <v>448676</v>
      </c>
      <c r="Y43" s="190">
        <f>ROUND(Y98*Содержание!$H$8*(1+$H$14)*(1-$H$15)*(1-$H$16),0)</f>
        <v>454836</v>
      </c>
      <c r="Z43" s="190">
        <f>ROUND(Z98*Содержание!$H$8*(1+$H$14)*(1-$H$15)*(1-$H$16),0)</f>
        <v>499057</v>
      </c>
      <c r="AA43" s="190">
        <f>ROUND(AA98*Содержание!$H$8*(1+$H$14)*(1-$H$15)*(1-$H$16),0)</f>
        <v>506831</v>
      </c>
      <c r="AB43" s="190">
        <f>ROUND(AB98*Содержание!$H$8*(1+$H$14)*(1-$H$15)*(1-$H$16),0)</f>
        <v>522480</v>
      </c>
      <c r="AC43" s="190">
        <f>ROUND(AC98*Содержание!$H$8*(1+$H$14)*(1-$H$15)*(1-$H$16),0)</f>
        <v>529648</v>
      </c>
      <c r="AD43" s="190">
        <f>ROUND(AD98*Содержание!$H$8*(1+$H$14)*(1-$H$15)*(1-$H$16),0)</f>
        <v>536513</v>
      </c>
      <c r="AE43" s="190">
        <f>ROUND(AE98*Содержание!$H$8*(1+$H$14)*(1-$H$15)*(1-$H$16),0)</f>
        <v>540047</v>
      </c>
      <c r="AF43" s="190">
        <f>ROUND(AF98*Содержание!$H$8*(1+$H$14)*(1-$H$15)*(1-$H$16),0)</f>
        <v>556607</v>
      </c>
      <c r="AG43" s="190">
        <f>ROUND(AG98*Содержание!$H$8*(1+$H$14)*(1-$H$15)*(1-$H$16),0)</f>
        <v>562159</v>
      </c>
      <c r="AH43" s="190">
        <f>ROUND(AH98*Содержание!$H$8*(1+$H$14)*(1-$H$15)*(1-$H$16),0)</f>
        <v>574072</v>
      </c>
      <c r="AI43" s="190">
        <f>ROUND(AI98*Содержание!$H$8*(1+$H$14)*(1-$H$15)*(1-$H$16),0)</f>
        <v>581442</v>
      </c>
      <c r="AJ43" s="190">
        <f>ROUND(AJ98*Содержание!$H$8*(1+$H$14)*(1-$H$15)*(1-$H$16),0)</f>
        <v>608400</v>
      </c>
      <c r="AK43" s="190">
        <f>ROUND(AK98*Содержание!$H$8*(1+$H$14)*(1-$H$15)*(1-$H$16),0)</f>
        <v>609510</v>
      </c>
      <c r="AL43" s="190">
        <f>ROUND(AL98*Содержание!$H$8*(1+$H$14)*(1-$H$15)*(1-$H$16),0)</f>
        <v>614255</v>
      </c>
      <c r="AM43" s="190">
        <f>ROUND(AM98*Содержание!$H$8*(1+$H$14)*(1-$H$15)*(1-$H$16),0)</f>
        <v>619708</v>
      </c>
      <c r="AN43" s="190">
        <f>ROUND(AN98*Содержание!$H$8*(1+$H$14)*(1-$H$15)*(1-$H$16),0)</f>
        <v>643130</v>
      </c>
      <c r="AO43" s="190">
        <f>ROUND(AO98*Содержание!$H$8*(1+$H$14)*(1-$H$15)*(1-$H$16),0)</f>
        <v>648481</v>
      </c>
      <c r="AP43" s="77"/>
      <c r="AQ43" s="13"/>
      <c r="AR43" s="13"/>
      <c r="AS43" s="103"/>
      <c r="AT43" s="103"/>
      <c r="AU43" s="103"/>
      <c r="AV43" s="103"/>
      <c r="AW43" s="103"/>
      <c r="AX43" s="103"/>
      <c r="AY43" s="103"/>
      <c r="AZ43" s="103"/>
    </row>
    <row r="44" spans="1:52">
      <c r="A44" s="50">
        <v>4750</v>
      </c>
      <c r="B44" s="190">
        <f>ROUND(B99*Содержание!$H$8*(1+$H$14)*(1-$H$15)*(1-$H$16),0)</f>
        <v>214141</v>
      </c>
      <c r="C44" s="190">
        <f>ROUND(C99*Содержание!$H$8*(1+$H$14)*(1-$H$15)*(1-$H$16),0)</f>
        <v>224136</v>
      </c>
      <c r="D44" s="190">
        <f>ROUND(D99*Содержание!$H$8*(1+$H$14)*(1-$H$15)*(1-$H$16),0)</f>
        <v>230497</v>
      </c>
      <c r="E44" s="190">
        <f>ROUND(E99*Содержание!$H$8*(1+$H$14)*(1-$H$15)*(1-$H$16),0)</f>
        <v>250084</v>
      </c>
      <c r="F44" s="190">
        <f>ROUND(F99*Содержание!$H$8*(1+$H$14)*(1-$H$15)*(1-$H$16),0)</f>
        <v>261896</v>
      </c>
      <c r="G44" s="190">
        <f>ROUND(G99*Содержание!$H$8*(1+$H$14)*(1-$H$15)*(1-$H$16),0)</f>
        <v>272497</v>
      </c>
      <c r="H44" s="190">
        <f>ROUND(H99*Содержание!$H$8*(1+$H$14)*(1-$H$15)*(1-$H$16),0)</f>
        <v>278758</v>
      </c>
      <c r="I44" s="190">
        <f>ROUND(I99*Содержание!$H$8*(1+$H$14)*(1-$H$15)*(1-$H$16),0)</f>
        <v>292892</v>
      </c>
      <c r="J44" s="190">
        <f>ROUND(J99*Содержание!$H$8*(1+$H$14)*(1-$H$15)*(1-$H$16),0)</f>
        <v>308038</v>
      </c>
      <c r="K44" s="190">
        <f>ROUND(K99*Содержание!$H$8*(1+$H$14)*(1-$H$15)*(1-$H$16),0)</f>
        <v>313689</v>
      </c>
      <c r="L44" s="190">
        <f>ROUND(L99*Содержание!$H$8*(1+$H$14)*(1-$H$15)*(1-$H$16),0)</f>
        <v>319648</v>
      </c>
      <c r="M44" s="190">
        <f>ROUND(M99*Содержание!$H$8*(1+$H$14)*(1-$H$15)*(1-$H$16),0)</f>
        <v>336003</v>
      </c>
      <c r="N44" s="190">
        <f>ROUND(N99*Содержание!$H$8*(1+$H$14)*(1-$H$15)*(1-$H$16),0)</f>
        <v>346403</v>
      </c>
      <c r="O44" s="190">
        <f>ROUND(O99*Содержание!$H$8*(1+$H$14)*(1-$H$15)*(1-$H$16),0)</f>
        <v>359324</v>
      </c>
      <c r="P44" s="190">
        <f>ROUND(P99*Содержание!$H$8*(1+$H$14)*(1-$H$15)*(1-$H$16),0)</f>
        <v>373258</v>
      </c>
      <c r="Q44" s="190">
        <f>ROUND(Q99*Содержание!$H$8*(1+$H$14)*(1-$H$15)*(1-$H$16),0)</f>
        <v>386886</v>
      </c>
      <c r="R44" s="190">
        <f>ROUND(R99*Содержание!$H$8*(1+$H$14)*(1-$H$15)*(1-$H$16),0)</f>
        <v>399610</v>
      </c>
      <c r="S44" s="190">
        <f>ROUND(S99*Содержание!$H$8*(1+$H$14)*(1-$H$15)*(1-$H$16),0)</f>
        <v>407180</v>
      </c>
      <c r="T44" s="190">
        <f>ROUND(T99*Содержание!$H$8*(1+$H$14)*(1-$H$15)*(1-$H$16),0)</f>
        <v>412735</v>
      </c>
      <c r="U44" s="190">
        <f>ROUND(U99*Содержание!$H$8*(1+$H$14)*(1-$H$15)*(1-$H$16),0)</f>
        <v>430908</v>
      </c>
      <c r="V44" s="190">
        <f>ROUND(V99*Содержание!$H$8*(1+$H$14)*(1-$H$15)*(1-$H$16),0)</f>
        <v>437065</v>
      </c>
      <c r="W44" s="190">
        <f>ROUND(W99*Содержание!$H$8*(1+$H$14)*(1-$H$15)*(1-$H$16),0)</f>
        <v>455645</v>
      </c>
      <c r="X44" s="190">
        <f>ROUND(X99*Содержание!$H$8*(1+$H$14)*(1-$H$15)*(1-$H$16),0)</f>
        <v>462407</v>
      </c>
      <c r="Y44" s="190">
        <f>ROUND(Y99*Содержание!$H$8*(1+$H$14)*(1-$H$15)*(1-$H$16),0)</f>
        <v>468770</v>
      </c>
      <c r="Z44" s="190">
        <f>ROUND(Z99*Содержание!$H$8*(1+$H$14)*(1-$H$15)*(1-$H$16),0)</f>
        <v>504408</v>
      </c>
      <c r="AA44" s="190">
        <f>ROUND(AA99*Содержание!$H$8*(1+$H$14)*(1-$H$15)*(1-$H$16),0)</f>
        <v>509758</v>
      </c>
      <c r="AB44" s="190">
        <f>ROUND(AB99*Содержание!$H$8*(1+$H$14)*(1-$H$15)*(1-$H$16),0)</f>
        <v>529648</v>
      </c>
      <c r="AC44" s="190">
        <f>ROUND(AC99*Содержание!$H$8*(1+$H$14)*(1-$H$15)*(1-$H$16),0)</f>
        <v>536513</v>
      </c>
      <c r="AD44" s="190">
        <f>ROUND(AD99*Содержание!$H$8*(1+$H$14)*(1-$H$15)*(1-$H$16),0)</f>
        <v>543884</v>
      </c>
      <c r="AE44" s="190">
        <f>ROUND(AE99*Содержание!$H$8*(1+$H$14)*(1-$H$15)*(1-$H$16),0)</f>
        <v>545802</v>
      </c>
      <c r="AF44" s="190">
        <f>ROUND(AF99*Содержание!$H$8*(1+$H$14)*(1-$H$15)*(1-$H$16),0)</f>
        <v>563068</v>
      </c>
      <c r="AG44" s="190">
        <f>ROUND(AG99*Содержание!$H$8*(1+$H$14)*(1-$H$15)*(1-$H$16),0)</f>
        <v>568217</v>
      </c>
      <c r="AH44" s="190">
        <f>ROUND(AH99*Содержание!$H$8*(1+$H$14)*(1-$H$15)*(1-$H$16),0)</f>
        <v>592245</v>
      </c>
      <c r="AI44" s="190">
        <f>ROUND(AI99*Содержание!$H$8*(1+$H$14)*(1-$H$15)*(1-$H$16),0)</f>
        <v>609410</v>
      </c>
      <c r="AJ44" s="190">
        <f>ROUND(AJ99*Содержание!$H$8*(1+$H$14)*(1-$H$15)*(1-$H$16),0)</f>
        <v>614759</v>
      </c>
      <c r="AK44" s="190">
        <f>ROUND(AK99*Содержание!$H$8*(1+$H$14)*(1-$H$15)*(1-$H$16),0)</f>
        <v>620010</v>
      </c>
      <c r="AL44" s="190">
        <f>ROUND(AL99*Содержание!$H$8*(1+$H$14)*(1-$H$15)*(1-$H$16),0)</f>
        <v>621119</v>
      </c>
      <c r="AM44" s="190">
        <f>ROUND(AM99*Содержание!$H$8*(1+$H$14)*(1-$H$15)*(1-$H$16),0)</f>
        <v>644645</v>
      </c>
      <c r="AN44" s="190">
        <f>ROUND(AN99*Содержание!$H$8*(1+$H$14)*(1-$H$15)*(1-$H$16),0)</f>
        <v>650399</v>
      </c>
      <c r="AO44" s="190">
        <f>ROUND(AO99*Содержание!$H$8*(1+$H$14)*(1-$H$15)*(1-$H$16),0)</f>
        <v>655952</v>
      </c>
      <c r="AP44" s="77"/>
      <c r="AQ44" s="13"/>
      <c r="AR44" s="13"/>
      <c r="AS44" s="103"/>
      <c r="AT44" s="103"/>
      <c r="AU44" s="103"/>
      <c r="AV44" s="103"/>
      <c r="AW44" s="103"/>
      <c r="AX44" s="103"/>
      <c r="AY44" s="103"/>
      <c r="AZ44" s="103"/>
    </row>
    <row r="45" spans="1:52">
      <c r="A45" s="50">
        <v>4875</v>
      </c>
      <c r="B45" s="190">
        <f>ROUND(B100*Содержание!$H$8*(1+$H$14)*(1-$H$15)*(1-$H$16),0)</f>
        <v>218281</v>
      </c>
      <c r="C45" s="190">
        <f>ROUND(C100*Содержание!$H$8*(1+$H$14)*(1-$H$15)*(1-$H$16),0)</f>
        <v>226660</v>
      </c>
      <c r="D45" s="190">
        <f>ROUND(D100*Содержание!$H$8*(1+$H$14)*(1-$H$15)*(1-$H$16),0)</f>
        <v>233022</v>
      </c>
      <c r="E45" s="190">
        <f>ROUND(E100*Содержание!$H$8*(1+$H$14)*(1-$H$15)*(1-$H$16),0)</f>
        <v>252809</v>
      </c>
      <c r="F45" s="190">
        <f>ROUND(F100*Содержание!$H$8*(1+$H$14)*(1-$H$15)*(1-$H$16),0)</f>
        <v>264420</v>
      </c>
      <c r="G45" s="190">
        <f>ROUND(G100*Содержание!$H$8*(1+$H$14)*(1-$H$15)*(1-$H$16),0)</f>
        <v>275425</v>
      </c>
      <c r="H45" s="190">
        <f>ROUND(H100*Содержание!$H$8*(1+$H$14)*(1-$H$15)*(1-$H$16),0)</f>
        <v>281685</v>
      </c>
      <c r="I45" s="190">
        <f>ROUND(I100*Содержание!$H$8*(1+$H$14)*(1-$H$15)*(1-$H$16),0)</f>
        <v>295922</v>
      </c>
      <c r="J45" s="190">
        <f>ROUND(J100*Содержание!$H$8*(1+$H$14)*(1-$H$15)*(1-$H$16),0)</f>
        <v>311671</v>
      </c>
      <c r="K45" s="190">
        <f>ROUND(K100*Содержание!$H$8*(1+$H$14)*(1-$H$15)*(1-$H$16),0)</f>
        <v>317124</v>
      </c>
      <c r="L45" s="190">
        <f>ROUND(L100*Содержание!$H$8*(1+$H$14)*(1-$H$15)*(1-$H$16),0)</f>
        <v>323181</v>
      </c>
      <c r="M45" s="190">
        <f>ROUND(M100*Содержание!$H$8*(1+$H$14)*(1-$H$15)*(1-$H$16),0)</f>
        <v>339435</v>
      </c>
      <c r="N45" s="190">
        <f>ROUND(N100*Содержание!$H$8*(1+$H$14)*(1-$H$15)*(1-$H$16),0)</f>
        <v>348926</v>
      </c>
      <c r="O45" s="190">
        <f>ROUND(O100*Содержание!$H$8*(1+$H$14)*(1-$H$15)*(1-$H$16),0)</f>
        <v>367705</v>
      </c>
      <c r="P45" s="190">
        <f>ROUND(P100*Содержание!$H$8*(1+$H$14)*(1-$H$15)*(1-$H$16),0)</f>
        <v>375883</v>
      </c>
      <c r="Q45" s="190">
        <f>ROUND(Q100*Содержание!$H$8*(1+$H$14)*(1-$H$15)*(1-$H$16),0)</f>
        <v>398498</v>
      </c>
      <c r="R45" s="190">
        <f>ROUND(R100*Содержание!$H$8*(1+$H$14)*(1-$H$15)*(1-$H$16),0)</f>
        <v>404356</v>
      </c>
      <c r="S45" s="190">
        <f>ROUND(S100*Содержание!$H$8*(1+$H$14)*(1-$H$15)*(1-$H$16),0)</f>
        <v>411019</v>
      </c>
      <c r="T45" s="190">
        <f>ROUND(T100*Содержание!$H$8*(1+$H$14)*(1-$H$15)*(1-$H$16),0)</f>
        <v>416875</v>
      </c>
      <c r="U45" s="190">
        <f>ROUND(U100*Содержание!$H$8*(1+$H$14)*(1-$H$15)*(1-$H$16),0)</f>
        <v>435047</v>
      </c>
      <c r="V45" s="190">
        <f>ROUND(V100*Содержание!$H$8*(1+$H$14)*(1-$H$15)*(1-$H$16),0)</f>
        <v>441709</v>
      </c>
      <c r="W45" s="190">
        <f>ROUND(W100*Содержание!$H$8*(1+$H$14)*(1-$H$15)*(1-$H$16),0)</f>
        <v>460287</v>
      </c>
      <c r="X45" s="190">
        <f>ROUND(X100*Содержание!$H$8*(1+$H$14)*(1-$H$15)*(1-$H$16),0)</f>
        <v>467053</v>
      </c>
      <c r="Y45" s="190">
        <f>ROUND(Y100*Содержание!$H$8*(1+$H$14)*(1-$H$15)*(1-$H$16),0)</f>
        <v>473412</v>
      </c>
      <c r="Z45" s="190">
        <f>ROUND(Z100*Содержание!$H$8*(1+$H$14)*(1-$H$15)*(1-$H$16),0)</f>
        <v>509758</v>
      </c>
      <c r="AA45" s="190">
        <f>ROUND(AA100*Содержание!$H$8*(1+$H$14)*(1-$H$15)*(1-$H$16),0)</f>
        <v>531264</v>
      </c>
      <c r="AB45" s="190">
        <f>ROUND(AB100*Содержание!$H$8*(1+$H$14)*(1-$H$15)*(1-$H$16),0)</f>
        <v>535807</v>
      </c>
      <c r="AC45" s="190">
        <f>ROUND(AC100*Содержание!$H$8*(1+$H$14)*(1-$H$15)*(1-$H$16),0)</f>
        <v>541561</v>
      </c>
      <c r="AD45" s="190">
        <f>ROUND(AD100*Содержание!$H$8*(1+$H$14)*(1-$H$15)*(1-$H$16),0)</f>
        <v>546510</v>
      </c>
      <c r="AE45" s="190">
        <f>ROUND(AE100*Содержание!$H$8*(1+$H$14)*(1-$H$15)*(1-$H$16),0)</f>
        <v>551862</v>
      </c>
      <c r="AF45" s="190">
        <f>ROUND(AF100*Содержание!$H$8*(1+$H$14)*(1-$H$15)*(1-$H$16),0)</f>
        <v>569327</v>
      </c>
      <c r="AG45" s="190">
        <f>ROUND(AG100*Содержание!$H$8*(1+$H$14)*(1-$H$15)*(1-$H$16),0)</f>
        <v>581442</v>
      </c>
      <c r="AH45" s="190">
        <f>ROUND(AH100*Содержание!$H$8*(1+$H$14)*(1-$H$15)*(1-$H$16),0)</f>
        <v>599819</v>
      </c>
      <c r="AI45" s="190">
        <f>ROUND(AI100*Содержание!$H$8*(1+$H$14)*(1-$H$15)*(1-$H$16),0)</f>
        <v>615870</v>
      </c>
      <c r="AJ45" s="190">
        <f>ROUND(AJ100*Содержание!$H$8*(1+$H$14)*(1-$H$15)*(1-$H$16),0)</f>
        <v>616983</v>
      </c>
      <c r="AK45" s="190">
        <f>ROUND(AK100*Содержание!$H$8*(1+$H$14)*(1-$H$15)*(1-$H$16),0)</f>
        <v>626673</v>
      </c>
      <c r="AL45" s="190">
        <f>ROUND(AL100*Содержание!$H$8*(1+$H$14)*(1-$H$15)*(1-$H$16),0)</f>
        <v>647472</v>
      </c>
      <c r="AM45" s="190">
        <f>ROUND(AM100*Содержание!$H$8*(1+$H$14)*(1-$H$15)*(1-$H$16),0)</f>
        <v>652115</v>
      </c>
      <c r="AN45" s="190">
        <f>ROUND(AN100*Содержание!$H$8*(1+$H$14)*(1-$H$15)*(1-$H$16),0)</f>
        <v>657871</v>
      </c>
      <c r="AO45" s="190">
        <f>ROUND(AO100*Содержание!$H$8*(1+$H$14)*(1-$H$15)*(1-$H$16),0)</f>
        <v>658578</v>
      </c>
      <c r="AP45" s="77"/>
      <c r="AQ45" s="13"/>
      <c r="AR45" s="13"/>
      <c r="AS45" s="103"/>
      <c r="AT45" s="103"/>
      <c r="AU45" s="103"/>
      <c r="AV45" s="103"/>
      <c r="AW45" s="103"/>
      <c r="AX45" s="103"/>
      <c r="AY45" s="103"/>
      <c r="AZ45" s="103"/>
    </row>
    <row r="46" spans="1:52">
      <c r="A46" s="50">
        <v>5000</v>
      </c>
      <c r="B46" s="190">
        <f>ROUND(B101*Содержание!$H$8*(1+$H$14)*(1-$H$15)*(1-$H$16),0)</f>
        <v>229286</v>
      </c>
      <c r="C46" s="190">
        <f>ROUND(C101*Содержание!$H$8*(1+$H$14)*(1-$H$15)*(1-$H$16),0)</f>
        <v>233829</v>
      </c>
      <c r="D46" s="190">
        <f>ROUND(D101*Содержание!$H$8*(1+$H$14)*(1-$H$15)*(1-$H$16),0)</f>
        <v>250286</v>
      </c>
      <c r="E46" s="190">
        <f>ROUND(E101*Содержание!$H$8*(1+$H$14)*(1-$H$15)*(1-$H$16),0)</f>
        <v>270982</v>
      </c>
      <c r="F46" s="190">
        <f>ROUND(F101*Содержание!$H$8*(1+$H$14)*(1-$H$15)*(1-$H$16),0)</f>
        <v>275829</v>
      </c>
      <c r="G46" s="190">
        <f>ROUND(G101*Содержание!$H$8*(1+$H$14)*(1-$H$15)*(1-$H$16),0)</f>
        <v>285723</v>
      </c>
      <c r="H46" s="190">
        <f>ROUND(H101*Содержание!$H$8*(1+$H$14)*(1-$H$15)*(1-$H$16),0)</f>
        <v>295820</v>
      </c>
      <c r="I46" s="190">
        <f>ROUND(I101*Содержание!$H$8*(1+$H$14)*(1-$H$15)*(1-$H$16),0)</f>
        <v>305612</v>
      </c>
      <c r="J46" s="190">
        <f>ROUND(J101*Содержание!$H$8*(1+$H$14)*(1-$H$15)*(1-$H$16),0)</f>
        <v>316315</v>
      </c>
      <c r="K46" s="190">
        <f>ROUND(K101*Содержание!$H$8*(1+$H$14)*(1-$H$15)*(1-$H$16),0)</f>
        <v>326210</v>
      </c>
      <c r="L46" s="190">
        <f>ROUND(L101*Содержание!$H$8*(1+$H$14)*(1-$H$15)*(1-$H$16),0)</f>
        <v>335903</v>
      </c>
      <c r="M46" s="190">
        <f>ROUND(M101*Содержание!$H$8*(1+$H$14)*(1-$H$15)*(1-$H$16),0)</f>
        <v>356295</v>
      </c>
      <c r="N46" s="190">
        <f>ROUND(N101*Содержание!$H$8*(1+$H$14)*(1-$H$15)*(1-$H$16),0)</f>
        <v>370229</v>
      </c>
      <c r="O46" s="190">
        <f>ROUND(O101*Содержание!$H$8*(1+$H$14)*(1-$H$15)*(1-$H$16),0)</f>
        <v>370533</v>
      </c>
      <c r="P46" s="190">
        <f>ROUND(P101*Содержание!$H$8*(1+$H$14)*(1-$H$15)*(1-$H$16),0)</f>
        <v>379722</v>
      </c>
      <c r="Q46" s="190">
        <f>ROUND(Q101*Содержание!$H$8*(1+$H$14)*(1-$H$15)*(1-$H$16),0)</f>
        <v>401224</v>
      </c>
      <c r="R46" s="190">
        <f>ROUND(R101*Содержание!$H$8*(1+$H$14)*(1-$H$15)*(1-$H$16),0)</f>
        <v>419701</v>
      </c>
      <c r="S46" s="190">
        <f>ROUND(S101*Содержание!$H$8*(1+$H$14)*(1-$H$15)*(1-$H$16),0)</f>
        <v>430099</v>
      </c>
      <c r="T46" s="190">
        <f>ROUND(T101*Содержание!$H$8*(1+$H$14)*(1-$H$15)*(1-$H$16),0)</f>
        <v>441104</v>
      </c>
      <c r="U46" s="190">
        <f>ROUND(U101*Содержание!$H$8*(1+$H$14)*(1-$H$15)*(1-$H$16),0)</f>
        <v>460490</v>
      </c>
      <c r="V46" s="190">
        <f>ROUND(V101*Содержание!$H$8*(1+$H$14)*(1-$H$15)*(1-$H$16),0)</f>
        <v>471392</v>
      </c>
      <c r="W46" s="190">
        <f>ROUND(W101*Содержание!$H$8*(1+$H$14)*(1-$H$15)*(1-$H$16),0)</f>
        <v>482297</v>
      </c>
      <c r="X46" s="190">
        <f>ROUND(X101*Содержание!$H$8*(1+$H$14)*(1-$H$15)*(1-$H$16),0)</f>
        <v>492999</v>
      </c>
      <c r="Y46" s="190">
        <f>ROUND(Y101*Содержание!$H$8*(1+$H$14)*(1-$H$15)*(1-$H$16),0)</f>
        <v>503802</v>
      </c>
      <c r="Z46" s="190">
        <f>ROUND(Z101*Содержание!$H$8*(1+$H$14)*(1-$H$15)*(1-$H$16),0)</f>
        <v>535404</v>
      </c>
      <c r="AA46" s="190">
        <f>ROUND(AA101*Содержание!$H$8*(1+$H$14)*(1-$H$15)*(1-$H$16),0)</f>
        <v>552667</v>
      </c>
      <c r="AB46" s="190">
        <f>ROUND(AB101*Содержание!$H$8*(1+$H$14)*(1-$H$15)*(1-$H$16),0)</f>
        <v>557816</v>
      </c>
      <c r="AC46" s="190">
        <f>ROUND(AC101*Содержание!$H$8*(1+$H$14)*(1-$H$15)*(1-$H$16),0)</f>
        <v>563068</v>
      </c>
      <c r="AD46" s="190">
        <f>ROUND(AD101*Содержание!$H$8*(1+$H$14)*(1-$H$15)*(1-$H$16),0)</f>
        <v>569227</v>
      </c>
      <c r="AE46" s="190">
        <f>ROUND(AE101*Содержание!$H$8*(1+$H$14)*(1-$H$15)*(1-$H$16),0)</f>
        <v>574677</v>
      </c>
      <c r="AF46" s="190">
        <f>ROUND(AF101*Содержание!$H$8*(1+$H$14)*(1-$H$15)*(1-$H$16),0)</f>
        <v>586894</v>
      </c>
      <c r="AG46" s="190">
        <f>ROUND(AG101*Содержание!$H$8*(1+$H$14)*(1-$H$15)*(1-$H$16),0)</f>
        <v>603653</v>
      </c>
      <c r="AH46" s="190">
        <f>ROUND(AH101*Содержание!$H$8*(1+$H$14)*(1-$H$15)*(1-$H$16),0)</f>
        <v>624351</v>
      </c>
      <c r="AI46" s="190">
        <f>ROUND(AI101*Содержание!$H$8*(1+$H$14)*(1-$H$15)*(1-$H$16),0)</f>
        <v>634650</v>
      </c>
      <c r="AJ46" s="190">
        <f>ROUND(AJ101*Содержание!$H$8*(1+$H$14)*(1-$H$15)*(1-$H$16),0)</f>
        <v>647472</v>
      </c>
      <c r="AK46" s="190">
        <f>ROUND(AK101*Содержание!$H$8*(1+$H$14)*(1-$H$15)*(1-$H$16),0)</f>
        <v>648786</v>
      </c>
      <c r="AL46" s="190">
        <f>ROUND(AL101*Содержание!$H$8*(1+$H$14)*(1-$H$15)*(1-$H$16),0)</f>
        <v>673420</v>
      </c>
      <c r="AM46" s="190">
        <f>ROUND(AM101*Содержание!$H$8*(1+$H$14)*(1-$H$15)*(1-$H$16),0)</f>
        <v>679376</v>
      </c>
      <c r="AN46" s="190">
        <f>ROUND(AN101*Содержание!$H$8*(1+$H$14)*(1-$H$15)*(1-$H$16),0)</f>
        <v>680182</v>
      </c>
      <c r="AO46" s="190">
        <f>ROUND(AO101*Содержание!$H$8*(1+$H$14)*(1-$H$15)*(1-$H$16),0)</f>
        <v>688766</v>
      </c>
      <c r="AP46" s="77"/>
      <c r="AQ46" s="13"/>
      <c r="AR46" s="13"/>
      <c r="AS46" s="103"/>
      <c r="AT46" s="103"/>
      <c r="AU46" s="103"/>
      <c r="AV46" s="103"/>
      <c r="AW46" s="103"/>
      <c r="AX46" s="103"/>
      <c r="AY46" s="103"/>
      <c r="AZ46" s="103"/>
    </row>
    <row r="47" spans="1:52">
      <c r="A47" s="50">
        <v>5125</v>
      </c>
      <c r="B47" s="185">
        <f>ROUND(B102*Содержание!$H$8*(1+$H$14)*(1-$H$15)*(1-$H$16),0)</f>
        <v>234940</v>
      </c>
      <c r="C47" s="185">
        <f>ROUND(C102*Содержание!$H$8*(1+$H$14)*(1-$H$15)*(1-$H$16),0)</f>
        <v>245741</v>
      </c>
      <c r="D47" s="185">
        <f>ROUND(D102*Содержание!$H$8*(1+$H$14)*(1-$H$15)*(1-$H$16),0)</f>
        <v>253616</v>
      </c>
      <c r="E47" s="185">
        <f>ROUND(E102*Содержание!$H$8*(1+$H$14)*(1-$H$15)*(1-$H$16),0)</f>
        <v>275729</v>
      </c>
      <c r="F47" s="185">
        <f>ROUND(F102*Содержание!$H$8*(1+$H$14)*(1-$H$15)*(1-$H$16),0)</f>
        <v>280474</v>
      </c>
      <c r="G47" s="185">
        <f>ROUND(G102*Содержание!$H$8*(1+$H$14)*(1-$H$15)*(1-$H$16),0)</f>
        <v>291882</v>
      </c>
      <c r="H47" s="185">
        <f>ROUND(H102*Содержание!$H$8*(1+$H$14)*(1-$H$15)*(1-$H$16),0)</f>
        <v>296627</v>
      </c>
      <c r="I47" s="185">
        <f>ROUND(I102*Содержание!$H$8*(1+$H$14)*(1-$H$15)*(1-$H$16),0)</f>
        <v>322171</v>
      </c>
      <c r="J47" s="185">
        <f>ROUND(J102*Содержание!$H$8*(1+$H$14)*(1-$H$15)*(1-$H$16),0)</f>
        <v>326715</v>
      </c>
      <c r="K47" s="185">
        <f>ROUND(K102*Содержание!$H$8*(1+$H$14)*(1-$H$15)*(1-$H$16),0)</f>
        <v>339031</v>
      </c>
      <c r="L47" s="185">
        <f>ROUND(L102*Содержание!$H$8*(1+$H$14)*(1-$H$15)*(1-$H$16),0)</f>
        <v>344484</v>
      </c>
      <c r="M47" s="185">
        <f>ROUND(M102*Содержание!$H$8*(1+$H$14)*(1-$H$15)*(1-$H$16),0)</f>
        <v>367199</v>
      </c>
      <c r="N47" s="185">
        <f>ROUND(N102*Содержание!$H$8*(1+$H$14)*(1-$H$15)*(1-$H$16),0)</f>
        <v>369019</v>
      </c>
      <c r="O47" s="185">
        <f>ROUND(O102*Содержание!$H$8*(1+$H$14)*(1-$H$15)*(1-$H$16),0)</f>
        <v>376589</v>
      </c>
      <c r="P47" s="185">
        <f>ROUND(P102*Содержание!$H$8*(1+$H$14)*(1-$H$15)*(1-$H$16),0)</f>
        <v>391331</v>
      </c>
      <c r="Q47" s="190">
        <f>ROUND(Q102*Содержание!$H$8*(1+$H$14)*(1-$H$15)*(1-$H$16),0)</f>
        <v>411724</v>
      </c>
      <c r="R47" s="190">
        <f>ROUND(R102*Содержание!$H$8*(1+$H$14)*(1-$H$15)*(1-$H$16),0)</f>
        <v>430099</v>
      </c>
      <c r="S47" s="190">
        <f>ROUND(S102*Содержание!$H$8*(1+$H$14)*(1-$H$15)*(1-$H$16),0)</f>
        <v>441308</v>
      </c>
      <c r="T47" s="190">
        <f>ROUND(T102*Содержание!$H$8*(1+$H$14)*(1-$H$15)*(1-$H$16),0)</f>
        <v>452008</v>
      </c>
      <c r="U47" s="190">
        <f>ROUND(U102*Содержание!$H$8*(1+$H$14)*(1-$H$15)*(1-$H$16),0)</f>
        <v>471999</v>
      </c>
      <c r="V47" s="190">
        <f>ROUND(V102*Содержание!$H$8*(1+$H$14)*(1-$H$15)*(1-$H$16),0)</f>
        <v>473009</v>
      </c>
      <c r="W47" s="190">
        <f>ROUND(W102*Содержание!$H$8*(1+$H$14)*(1-$H$15)*(1-$H$16),0)</f>
        <v>480178</v>
      </c>
      <c r="X47" s="190">
        <f>ROUND(X102*Содержание!$H$8*(1+$H$14)*(1-$H$15)*(1-$H$16),0)</f>
        <v>489870</v>
      </c>
      <c r="Y47" s="190">
        <f>ROUND(Y102*Содержание!$H$8*(1+$H$14)*(1-$H$15)*(1-$H$16),0)</f>
        <v>515312</v>
      </c>
      <c r="Z47" s="190">
        <f>ROUND(Z102*Содержание!$H$8*(1+$H$14)*(1-$H$15)*(1-$H$16),0)</f>
        <v>560542</v>
      </c>
      <c r="AA47" s="190">
        <f>ROUND(AA102*Содержание!$H$8*(1+$H$14)*(1-$H$15)*(1-$H$16),0)</f>
        <v>569227</v>
      </c>
      <c r="AB47" s="190">
        <f>ROUND(AB102*Содержание!$H$8*(1+$H$14)*(1-$H$15)*(1-$H$16),0)</f>
        <v>574780</v>
      </c>
      <c r="AC47" s="190">
        <f>ROUND(AC102*Содержание!$H$8*(1+$H$14)*(1-$H$15)*(1-$H$16),0)</f>
        <v>580332</v>
      </c>
      <c r="AD47" s="190">
        <f>ROUND(AD102*Содержание!$H$8*(1+$H$14)*(1-$H$15)*(1-$H$16),0)</f>
        <v>604662</v>
      </c>
      <c r="AE47" s="190">
        <f>ROUND(AE102*Содержание!$H$8*(1+$H$14)*(1-$H$15)*(1-$H$16),0)</f>
        <v>610620</v>
      </c>
      <c r="AF47" s="190">
        <f>ROUND(AF102*Содержание!$H$8*(1+$H$14)*(1-$H$15)*(1-$H$16),0)</f>
        <v>616779</v>
      </c>
      <c r="AG47" s="185">
        <f>ROUND(AG102*Содержание!$H$8*(1+$H$14)*(1-$H$15)*(1-$H$16),0)</f>
        <v>622938</v>
      </c>
      <c r="AH47" s="185">
        <f>ROUND(AH102*Содержание!$H$8*(1+$H$14)*(1-$H$15)*(1-$H$16),0)</f>
        <v>633843</v>
      </c>
      <c r="AI47" s="185">
        <f>ROUND(AI102*Содержание!$H$8*(1+$H$14)*(1-$H$15)*(1-$H$16),0)</f>
        <v>645047</v>
      </c>
      <c r="AJ47" s="185">
        <f>ROUND(AJ102*Содержание!$H$8*(1+$H$14)*(1-$H$15)*(1-$H$16),0)</f>
        <v>655044</v>
      </c>
      <c r="AK47" s="185">
        <f>ROUND(AK102*Содержание!$H$8*(1+$H$14)*(1-$H$15)*(1-$H$16),0)</f>
        <v>663929</v>
      </c>
      <c r="AL47" s="185">
        <f>ROUND(AL102*Содержание!$H$8*(1+$H$14)*(1-$H$15)*(1-$H$16),0)</f>
        <v>678165</v>
      </c>
      <c r="AM47" s="185">
        <f>ROUND(AM102*Содержание!$H$8*(1+$H$14)*(1-$H$15)*(1-$H$16),0)</f>
        <v>690079</v>
      </c>
      <c r="AN47" s="185">
        <f>ROUND(AN102*Содержание!$H$8*(1+$H$14)*(1-$H$15)*(1-$H$16),0)</f>
        <v>694621</v>
      </c>
      <c r="AO47" s="185">
        <f>ROUND(AO102*Содержание!$H$8*(1+$H$14)*(1-$H$15)*(1-$H$16),0)</f>
        <v>697246</v>
      </c>
      <c r="AP47" s="77"/>
      <c r="AQ47" s="13"/>
      <c r="AR47" s="13"/>
      <c r="AS47" s="103"/>
      <c r="AT47" s="103"/>
      <c r="AU47" s="103"/>
      <c r="AV47" s="103"/>
      <c r="AW47" s="103"/>
      <c r="AX47" s="103"/>
      <c r="AY47" s="103"/>
      <c r="AZ47" s="103"/>
    </row>
    <row r="48" spans="1:52">
      <c r="A48" s="50">
        <v>5250</v>
      </c>
      <c r="B48" s="185">
        <f>ROUND(B103*Содержание!$H$8*(1+$H$14)*(1-$H$15)*(1-$H$16),0)</f>
        <v>239584</v>
      </c>
      <c r="C48" s="185">
        <f>ROUND(C103*Содержание!$H$8*(1+$H$14)*(1-$H$15)*(1-$H$16),0)</f>
        <v>248670</v>
      </c>
      <c r="D48" s="185">
        <f>ROUND(D103*Содержание!$H$8*(1+$H$14)*(1-$H$15)*(1-$H$16),0)</f>
        <v>259675</v>
      </c>
      <c r="E48" s="185">
        <f>ROUND(E103*Содержание!$H$8*(1+$H$14)*(1-$H$15)*(1-$H$16),0)</f>
        <v>282290</v>
      </c>
      <c r="F48" s="185">
        <f>ROUND(F103*Содержание!$H$8*(1+$H$14)*(1-$H$15)*(1-$H$16),0)</f>
        <v>284915</v>
      </c>
      <c r="G48" s="185">
        <f>ROUND(G103*Содержание!$H$8*(1+$H$14)*(1-$H$15)*(1-$H$16),0)</f>
        <v>295618</v>
      </c>
      <c r="H48" s="185">
        <f>ROUND(H103*Содержание!$H$8*(1+$H$14)*(1-$H$15)*(1-$H$16),0)</f>
        <v>306421</v>
      </c>
      <c r="I48" s="185">
        <f>ROUND(I103*Содержание!$H$8*(1+$H$14)*(1-$H$15)*(1-$H$16),0)</f>
        <v>325704</v>
      </c>
      <c r="J48" s="185">
        <f>ROUND(J103*Содержание!$H$8*(1+$H$14)*(1-$H$15)*(1-$H$16),0)</f>
        <v>329540</v>
      </c>
      <c r="K48" s="185">
        <f>ROUND(K103*Содержание!$H$8*(1+$H$14)*(1-$H$15)*(1-$H$16),0)</f>
        <v>343576</v>
      </c>
      <c r="L48" s="185">
        <f>ROUND(L103*Содержание!$H$8*(1+$H$14)*(1-$H$15)*(1-$H$16),0)</f>
        <v>355892</v>
      </c>
      <c r="M48" s="185">
        <f>ROUND(M103*Содержание!$H$8*(1+$H$14)*(1-$H$15)*(1-$H$16),0)</f>
        <v>377801</v>
      </c>
      <c r="N48" s="185">
        <f>ROUND(N103*Содержание!$H$8*(1+$H$14)*(1-$H$15)*(1-$H$16),0)</f>
        <v>375983</v>
      </c>
      <c r="O48" s="185">
        <f>ROUND(O103*Содержание!$H$8*(1+$H$14)*(1-$H$15)*(1-$H$16),0)</f>
        <v>393147</v>
      </c>
      <c r="P48" s="185">
        <f>ROUND(P103*Содержание!$H$8*(1+$H$14)*(1-$H$15)*(1-$H$16),0)</f>
        <v>396276</v>
      </c>
      <c r="Q48" s="190">
        <f>ROUND(Q103*Содержание!$H$8*(1+$H$14)*(1-$H$15)*(1-$H$16),0)</f>
        <v>422023</v>
      </c>
      <c r="R48" s="190">
        <f>ROUND(R103*Содержание!$H$8*(1+$H$14)*(1-$H$15)*(1-$H$16),0)</f>
        <v>441308</v>
      </c>
      <c r="S48" s="190">
        <f>ROUND(S103*Содержание!$H$8*(1+$H$14)*(1-$H$15)*(1-$H$16),0)</f>
        <v>452512</v>
      </c>
      <c r="T48" s="190">
        <f>ROUND(T103*Содержание!$H$8*(1+$H$14)*(1-$H$15)*(1-$H$16),0)</f>
        <v>449889</v>
      </c>
      <c r="U48" s="190">
        <f>ROUND(U103*Содержание!$H$8*(1+$H$14)*(1-$H$15)*(1-$H$16),0)</f>
        <v>468667</v>
      </c>
      <c r="V48" s="190">
        <f>ROUND(V103*Содержание!$H$8*(1+$H$14)*(1-$H$15)*(1-$H$16),0)</f>
        <v>488557</v>
      </c>
      <c r="W48" s="190">
        <f>ROUND(W103*Содержание!$H$8*(1+$H$14)*(1-$H$15)*(1-$H$16),0)</f>
        <v>492394</v>
      </c>
      <c r="X48" s="190">
        <f>ROUND(X103*Содержание!$H$8*(1+$H$14)*(1-$H$15)*(1-$H$16),0)</f>
        <v>496129</v>
      </c>
      <c r="Y48" s="190">
        <f>ROUND(Y103*Содержание!$H$8*(1+$H$14)*(1-$H$15)*(1-$H$16),0)</f>
        <v>531769</v>
      </c>
      <c r="Z48" s="190">
        <f>ROUND(Z103*Содержание!$H$8*(1+$H$14)*(1-$H$15)*(1-$H$16),0)</f>
        <v>583259</v>
      </c>
      <c r="AA48" s="190">
        <f>ROUND(AA103*Содержание!$H$8*(1+$H$14)*(1-$H$15)*(1-$H$16),0)</f>
        <v>591539</v>
      </c>
      <c r="AB48" s="190">
        <f>ROUND(AB103*Содержание!$H$8*(1+$H$14)*(1-$H$15)*(1-$H$16),0)</f>
        <v>597295</v>
      </c>
      <c r="AC48" s="190">
        <f>ROUND(AC103*Содержание!$H$8*(1+$H$14)*(1-$H$15)*(1-$H$16),0)</f>
        <v>612237</v>
      </c>
      <c r="AD48" s="190">
        <f>ROUND(AD103*Содержание!$H$8*(1+$H$14)*(1-$H$15)*(1-$H$16),0)</f>
        <v>630410</v>
      </c>
      <c r="AE48" s="190">
        <f>ROUND(AE103*Содержание!$H$8*(1+$H$14)*(1-$H$15)*(1-$H$16),0)</f>
        <v>635054</v>
      </c>
      <c r="AF48" s="190">
        <f>ROUND(AF103*Содержание!$H$8*(1+$H$14)*(1-$H$15)*(1-$H$16),0)</f>
        <v>649794</v>
      </c>
      <c r="AG48" s="185">
        <f>ROUND(AG103*Содержание!$H$8*(1+$H$14)*(1-$H$15)*(1-$H$16),0)</f>
        <v>656053</v>
      </c>
      <c r="AH48" s="185">
        <f>ROUND(AH103*Содержание!$H$8*(1+$H$14)*(1-$H$15)*(1-$H$16),0)</f>
        <v>659993</v>
      </c>
      <c r="AI48" s="185">
        <f>ROUND(AI103*Содержание!$H$8*(1+$H$14)*(1-$H$15)*(1-$H$16),0)</f>
        <v>673218</v>
      </c>
      <c r="AJ48" s="185">
        <f>ROUND(AJ103*Содержание!$H$8*(1+$H$14)*(1-$H$15)*(1-$H$16),0)</f>
        <v>686948</v>
      </c>
      <c r="AK48" s="185">
        <f>ROUND(AK103*Содержание!$H$8*(1+$H$14)*(1-$H$15)*(1-$H$16),0)</f>
        <v>692402</v>
      </c>
      <c r="AL48" s="185">
        <f>ROUND(AL103*Содержание!$H$8*(1+$H$14)*(1-$H$15)*(1-$H$16),0)</f>
        <v>703102</v>
      </c>
      <c r="AM48" s="185">
        <f>ROUND(AM103*Содержание!$H$8*(1+$H$14)*(1-$H$15)*(1-$H$16),0)</f>
        <v>715823</v>
      </c>
      <c r="AN48" s="185">
        <f>ROUND(AN103*Содержание!$H$8*(1+$H$14)*(1-$H$15)*(1-$H$16),0)</f>
        <v>722789</v>
      </c>
      <c r="AO48" s="185">
        <f>ROUND(AO103*Содержание!$H$8*(1+$H$14)*(1-$H$15)*(1-$H$16),0)</f>
        <v>739953</v>
      </c>
      <c r="AP48" s="77"/>
      <c r="AQ48" s="13"/>
      <c r="AR48" s="13"/>
      <c r="AS48" s="103"/>
      <c r="AT48" s="103"/>
      <c r="AU48" s="103"/>
      <c r="AV48" s="103"/>
      <c r="AW48" s="103"/>
      <c r="AX48" s="103"/>
      <c r="AY48" s="103"/>
      <c r="AZ48" s="103"/>
    </row>
    <row r="49" spans="1:52">
      <c r="A49" s="50">
        <v>5375</v>
      </c>
      <c r="B49" s="185">
        <f>ROUND(B104*Содержание!$H$8*(1+$H$14)*(1-$H$15)*(1-$H$16),0)</f>
        <v>246449</v>
      </c>
      <c r="C49" s="185">
        <f>ROUND(C104*Содержание!$H$8*(1+$H$14)*(1-$H$15)*(1-$H$16),0)</f>
        <v>251599</v>
      </c>
      <c r="D49" s="185">
        <f>ROUND(D104*Содержание!$H$8*(1+$H$14)*(1-$H$15)*(1-$H$16),0)</f>
        <v>265633</v>
      </c>
      <c r="E49" s="185">
        <f>ROUND(E104*Содержание!$H$8*(1+$H$14)*(1-$H$15)*(1-$H$16),0)</f>
        <v>285219</v>
      </c>
      <c r="F49" s="185">
        <f>ROUND(F104*Содержание!$H$8*(1+$H$14)*(1-$H$15)*(1-$H$16),0)</f>
        <v>287542</v>
      </c>
      <c r="G49" s="185">
        <f>ROUND(G104*Содержание!$H$8*(1+$H$14)*(1-$H$15)*(1-$H$16),0)</f>
        <v>299049</v>
      </c>
      <c r="H49" s="185">
        <f>ROUND(H104*Содержание!$H$8*(1+$H$14)*(1-$H$15)*(1-$H$16),0)</f>
        <v>309956</v>
      </c>
      <c r="I49" s="185">
        <f>ROUND(I104*Содержание!$H$8*(1+$H$14)*(1-$H$15)*(1-$H$16),0)</f>
        <v>330148</v>
      </c>
      <c r="J49" s="185">
        <f>ROUND(J104*Содержание!$H$8*(1+$H$14)*(1-$H$15)*(1-$H$16),0)</f>
        <v>334890</v>
      </c>
      <c r="K49" s="185">
        <f>ROUND(K104*Содержание!$H$8*(1+$H$14)*(1-$H$15)*(1-$H$16),0)</f>
        <v>347614</v>
      </c>
      <c r="L49" s="185">
        <f>ROUND(L104*Содержание!$H$8*(1+$H$14)*(1-$H$15)*(1-$H$16),0)</f>
        <v>359728</v>
      </c>
      <c r="M49" s="185">
        <f>ROUND(M104*Содержание!$H$8*(1+$H$14)*(1-$H$15)*(1-$H$16),0)</f>
        <v>382849</v>
      </c>
      <c r="N49" s="185">
        <f>ROUND(N104*Содержание!$H$8*(1+$H$14)*(1-$H$15)*(1-$H$16),0)</f>
        <v>380225</v>
      </c>
      <c r="O49" s="185">
        <f>ROUND(O104*Содержание!$H$8*(1+$H$14)*(1-$H$15)*(1-$H$16),0)</f>
        <v>398801</v>
      </c>
      <c r="P49" s="185">
        <f>ROUND(P104*Содержание!$H$8*(1+$H$14)*(1-$H$15)*(1-$H$16),0)</f>
        <v>403041</v>
      </c>
      <c r="Q49" s="185">
        <f>ROUND(Q104*Содержание!$H$8*(1+$H$14)*(1-$H$15)*(1-$H$16),0)</f>
        <v>422628</v>
      </c>
      <c r="R49" s="185">
        <f>ROUND(R104*Содержание!$H$8*(1+$H$14)*(1-$H$15)*(1-$H$16),0)</f>
        <v>442315</v>
      </c>
      <c r="S49" s="185">
        <f>ROUND(S104*Содержание!$H$8*(1+$H$14)*(1-$H$15)*(1-$H$16),0)</f>
        <v>453522</v>
      </c>
      <c r="T49" s="185">
        <f>ROUND(T104*Содержание!$H$8*(1+$H$14)*(1-$H$15)*(1-$H$16),0)</f>
        <v>464025</v>
      </c>
      <c r="U49" s="185">
        <f>ROUND(U104*Содержание!$H$8*(1+$H$14)*(1-$H$15)*(1-$H$16),0)</f>
        <v>489061</v>
      </c>
      <c r="V49" s="185">
        <f>ROUND(V104*Содержание!$H$8*(1+$H$14)*(1-$H$15)*(1-$H$16),0)</f>
        <v>490071</v>
      </c>
      <c r="W49" s="185">
        <f>ROUND(W104*Содержание!$H$8*(1+$H$14)*(1-$H$15)*(1-$H$16),0)</f>
        <v>494110</v>
      </c>
      <c r="X49" s="185">
        <f>ROUND(X104*Содержание!$H$8*(1+$H$14)*(1-$H$15)*(1-$H$16),0)</f>
        <v>506831</v>
      </c>
      <c r="Y49" s="185">
        <f>ROUND(Y104*Содержание!$H$8*(1+$H$14)*(1-$H$15)*(1-$H$16),0)</f>
        <v>534798</v>
      </c>
      <c r="Z49" s="185">
        <f>ROUND(Z104*Содержание!$H$8*(1+$H$14)*(1-$H$15)*(1-$H$16),0)</f>
        <v>593456</v>
      </c>
      <c r="AA49" s="185">
        <f>ROUND(AA104*Содержание!$H$8*(1+$H$14)*(1-$H$15)*(1-$H$16),0)</f>
        <v>600119</v>
      </c>
      <c r="AB49" s="185">
        <f>ROUND(AB104*Содержание!$H$8*(1+$H$14)*(1-$H$15)*(1-$H$16),0)</f>
        <v>604967</v>
      </c>
      <c r="AC49" s="185">
        <f>ROUND(AC104*Содержание!$H$8*(1+$H$14)*(1-$H$15)*(1-$H$16),0)</f>
        <v>615971</v>
      </c>
      <c r="AD49" s="185">
        <f>ROUND(AD104*Содержание!$H$8*(1+$H$14)*(1-$H$15)*(1-$H$16),0)</f>
        <v>634448</v>
      </c>
      <c r="AE49" s="185">
        <f>ROUND(AE104*Содержание!$H$8*(1+$H$14)*(1-$H$15)*(1-$H$16),0)</f>
        <v>642121</v>
      </c>
      <c r="AF49" s="185">
        <f>ROUND(AF104*Содержание!$H$8*(1+$H$14)*(1-$H$15)*(1-$H$16),0)</f>
        <v>656357</v>
      </c>
      <c r="AG49" s="185">
        <f>ROUND(AG104*Содержание!$H$8*(1+$H$14)*(1-$H$15)*(1-$H$16),0)</f>
        <v>666856</v>
      </c>
      <c r="AH49" s="185">
        <f>ROUND(AH104*Содержание!$H$8*(1+$H$14)*(1-$H$15)*(1-$H$16),0)</f>
        <v>684928</v>
      </c>
      <c r="AI49" s="185">
        <f>ROUND(AI104*Содержание!$H$8*(1+$H$14)*(1-$H$15)*(1-$H$16),0)</f>
        <v>690885</v>
      </c>
      <c r="AJ49" s="185">
        <f>ROUND(AJ104*Содержание!$H$8*(1+$H$14)*(1-$H$15)*(1-$H$16),0)</f>
        <v>694117</v>
      </c>
      <c r="AK49" s="185">
        <f>ROUND(AK104*Содержание!$H$8*(1+$H$14)*(1-$H$15)*(1-$H$16),0)</f>
        <v>706838</v>
      </c>
      <c r="AL49" s="185">
        <f>ROUND(AL104*Содержание!$H$8*(1+$H$14)*(1-$H$15)*(1-$H$16),0)</f>
        <v>717539</v>
      </c>
      <c r="AM49" s="185">
        <f>ROUND(AM104*Содержание!$H$8*(1+$H$14)*(1-$H$15)*(1-$H$16),0)</f>
        <v>723395</v>
      </c>
      <c r="AN49" s="185">
        <f>ROUND(AN104*Содержание!$H$8*(1+$H$14)*(1-$H$15)*(1-$H$16),0)</f>
        <v>741164</v>
      </c>
      <c r="AO49" s="185">
        <f>ROUND(AO104*Содержание!$H$8*(1+$H$14)*(1-$H$15)*(1-$H$16),0)</f>
        <v>747525</v>
      </c>
      <c r="AP49" s="77"/>
      <c r="AQ49" s="13"/>
      <c r="AR49" s="13"/>
      <c r="AS49" s="103"/>
      <c r="AT49" s="103"/>
      <c r="AU49" s="103"/>
      <c r="AV49" s="103"/>
      <c r="AW49" s="103"/>
      <c r="AX49" s="103"/>
      <c r="AY49" s="103"/>
      <c r="AZ49" s="103"/>
    </row>
    <row r="50" spans="1:52">
      <c r="A50" s="50">
        <v>5500</v>
      </c>
      <c r="B50" s="185">
        <f>ROUND(B105*Содержание!$H$8*(1+$H$14)*(1-$H$15)*(1-$H$16),0)</f>
        <v>250994</v>
      </c>
      <c r="C50" s="185">
        <f>ROUND(C105*Содержание!$H$8*(1+$H$14)*(1-$H$15)*(1-$H$16),0)</f>
        <v>266742</v>
      </c>
      <c r="D50" s="185">
        <f>ROUND(D105*Содержание!$H$8*(1+$H$14)*(1-$H$15)*(1-$H$16),0)</f>
        <v>276334</v>
      </c>
      <c r="E50" s="185">
        <f>ROUND(E105*Содержание!$H$8*(1+$H$14)*(1-$H$15)*(1-$H$16),0)</f>
        <v>297231</v>
      </c>
      <c r="F50" s="185">
        <f>ROUND(F105*Содержание!$H$8*(1+$H$14)*(1-$H$15)*(1-$H$16),0)</f>
        <v>299455</v>
      </c>
      <c r="G50" s="185">
        <f>ROUND(G105*Содержание!$H$8*(1+$H$14)*(1-$H$15)*(1-$H$16),0)</f>
        <v>310762</v>
      </c>
      <c r="H50" s="185">
        <f>ROUND(H105*Содержание!$H$8*(1+$H$14)*(1-$H$15)*(1-$H$16),0)</f>
        <v>323080</v>
      </c>
      <c r="I50" s="185">
        <f>ROUND(I105*Содержание!$H$8*(1+$H$14)*(1-$H$15)*(1-$H$16),0)</f>
        <v>336406</v>
      </c>
      <c r="J50" s="185">
        <f>ROUND(J105*Содержание!$H$8*(1+$H$14)*(1-$H$15)*(1-$H$16),0)</f>
        <v>350339</v>
      </c>
      <c r="K50" s="185">
        <f>ROUND(K105*Содержание!$H$8*(1+$H$14)*(1-$H$15)*(1-$H$16),0)</f>
        <v>358417</v>
      </c>
      <c r="L50" s="185">
        <f>ROUND(L105*Содержание!$H$8*(1+$H$14)*(1-$H$15)*(1-$H$16),0)</f>
        <v>367705</v>
      </c>
      <c r="M50" s="185">
        <f>ROUND(M105*Содержание!$H$8*(1+$H$14)*(1-$H$15)*(1-$H$16),0)</f>
        <v>397388</v>
      </c>
      <c r="N50" s="185">
        <f>ROUND(N105*Содержание!$H$8*(1+$H$14)*(1-$H$15)*(1-$H$16),0)</f>
        <v>396581</v>
      </c>
      <c r="O50" s="185">
        <f>ROUND(O105*Содержание!$H$8*(1+$H$14)*(1-$H$15)*(1-$H$16),0)</f>
        <v>407484</v>
      </c>
      <c r="P50" s="185">
        <f>ROUND(P105*Содержание!$H$8*(1+$H$14)*(1-$H$15)*(1-$H$16),0)</f>
        <v>416367</v>
      </c>
      <c r="Q50" s="185">
        <f>ROUND(Q105*Содержание!$H$8*(1+$H$14)*(1-$H$15)*(1-$H$16),0)</f>
        <v>443528</v>
      </c>
      <c r="R50" s="185">
        <f>ROUND(R105*Содержание!$H$8*(1+$H$14)*(1-$H$15)*(1-$H$16),0)</f>
        <v>444942</v>
      </c>
      <c r="S50" s="185">
        <f>ROUND(S105*Содержание!$H$8*(1+$H$14)*(1-$H$15)*(1-$H$16),0)</f>
        <v>454734</v>
      </c>
      <c r="T50" s="185">
        <f>ROUND(T105*Содержание!$H$8*(1+$H$14)*(1-$H$15)*(1-$H$16),0)</f>
        <v>475533</v>
      </c>
      <c r="U50" s="185">
        <f>ROUND(U105*Содержание!$H$8*(1+$H$14)*(1-$H$15)*(1-$H$16),0)</f>
        <v>499966</v>
      </c>
      <c r="V50" s="185">
        <f>ROUND(V105*Содержание!$H$8*(1+$H$14)*(1-$H$15)*(1-$H$16),0)</f>
        <v>501581</v>
      </c>
      <c r="W50" s="185">
        <f>ROUND(W105*Содержание!$H$8*(1+$H$14)*(1-$H$15)*(1-$H$16),0)</f>
        <v>526720</v>
      </c>
      <c r="X50" s="185">
        <f>ROUND(X105*Содержание!$H$8*(1+$H$14)*(1-$H$15)*(1-$H$16),0)</f>
        <v>531769</v>
      </c>
      <c r="Y50" s="185">
        <f>ROUND(Y105*Содержание!$H$8*(1+$H$14)*(1-$H$15)*(1-$H$16),0)</f>
        <v>536816</v>
      </c>
      <c r="Z50" s="185">
        <f>ROUND(Z105*Содержание!$H$8*(1+$H$14)*(1-$H$15)*(1-$H$16),0)</f>
        <v>599313</v>
      </c>
      <c r="AA50" s="185">
        <f>ROUND(AA105*Содержание!$H$8*(1+$H$14)*(1-$H$15)*(1-$H$16),0)</f>
        <v>605975</v>
      </c>
      <c r="AB50" s="185">
        <f>ROUND(AB105*Содержание!$H$8*(1+$H$14)*(1-$H$15)*(1-$H$16),0)</f>
        <v>611225</v>
      </c>
      <c r="AC50" s="185">
        <f>ROUND(AC105*Содержание!$H$8*(1+$H$14)*(1-$H$15)*(1-$H$16),0)</f>
        <v>622231</v>
      </c>
      <c r="AD50" s="185">
        <f>ROUND(AD105*Содержание!$H$8*(1+$H$14)*(1-$H$15)*(1-$H$16),0)</f>
        <v>641918</v>
      </c>
      <c r="AE50" s="185">
        <f>ROUND(AE105*Содержание!$H$8*(1+$H$14)*(1-$H$15)*(1-$H$16),0)</f>
        <v>649491</v>
      </c>
      <c r="AF50" s="185">
        <f>ROUND(AF105*Содержание!$H$8*(1+$H$14)*(1-$H$15)*(1-$H$16),0)</f>
        <v>660293</v>
      </c>
      <c r="AG50" s="185">
        <f>ROUND(AG105*Содержание!$H$8*(1+$H$14)*(1-$H$15)*(1-$H$16),0)</f>
        <v>676247</v>
      </c>
      <c r="AH50" s="185">
        <f>ROUND(AH105*Содержание!$H$8*(1+$H$14)*(1-$H$15)*(1-$H$16),0)</f>
        <v>689169</v>
      </c>
      <c r="AI50" s="185">
        <f>ROUND(AI105*Содержание!$H$8*(1+$H$14)*(1-$H$15)*(1-$H$16),0)</f>
        <v>697852</v>
      </c>
      <c r="AJ50" s="185">
        <f>ROUND(AJ105*Содержание!$H$8*(1+$H$14)*(1-$H$15)*(1-$H$16),0)</f>
        <v>712895</v>
      </c>
      <c r="AK50" s="185">
        <f>ROUND(AK105*Содержание!$H$8*(1+$H$14)*(1-$H$15)*(1-$H$16),0)</f>
        <v>715420</v>
      </c>
      <c r="AL50" s="185">
        <f>ROUND(AL105*Содержание!$H$8*(1+$H$14)*(1-$H$15)*(1-$H$16),0)</f>
        <v>724404</v>
      </c>
      <c r="AM50" s="185">
        <f>ROUND(AM105*Содержание!$H$8*(1+$H$14)*(1-$H$15)*(1-$H$16),0)</f>
        <v>734905</v>
      </c>
      <c r="AN50" s="185">
        <f>ROUND(AN105*Содержание!$H$8*(1+$H$14)*(1-$H$15)*(1-$H$16),0)</f>
        <v>748635</v>
      </c>
      <c r="AO50" s="185">
        <f>ROUND(AO105*Содержание!$H$8*(1+$H$14)*(1-$H$15)*(1-$H$16),0)</f>
        <v>765496</v>
      </c>
      <c r="AP50" s="77"/>
      <c r="AQ50" s="13"/>
      <c r="AR50" s="13"/>
      <c r="AS50" s="103"/>
      <c r="AT50" s="103"/>
      <c r="AU50" s="103"/>
      <c r="AV50" s="103"/>
      <c r="AW50" s="103"/>
      <c r="AX50" s="103"/>
      <c r="AY50" s="103"/>
      <c r="AZ50" s="103"/>
    </row>
    <row r="51" spans="1:52">
      <c r="A51" s="50">
        <v>5625</v>
      </c>
      <c r="B51" s="185">
        <f>ROUND(B106*Содержание!$H$8*(1+$H$14)*(1-$H$15)*(1-$H$16),0)</f>
        <v>260282</v>
      </c>
      <c r="C51" s="185">
        <f>ROUND(C106*Содержание!$H$8*(1+$H$14)*(1-$H$15)*(1-$H$16),0)</f>
        <v>270074</v>
      </c>
      <c r="D51" s="185">
        <f>ROUND(D106*Содержание!$H$8*(1+$H$14)*(1-$H$15)*(1-$H$16),0)</f>
        <v>280170</v>
      </c>
      <c r="E51" s="185">
        <f>ROUND(E106*Содержание!$H$8*(1+$H$14)*(1-$H$15)*(1-$H$16),0)</f>
        <v>298647</v>
      </c>
      <c r="F51" s="185">
        <f>ROUND(F106*Содержание!$H$8*(1+$H$14)*(1-$H$15)*(1-$H$16),0)</f>
        <v>308038</v>
      </c>
      <c r="G51" s="185">
        <f>ROUND(G106*Содержание!$H$8*(1+$H$14)*(1-$H$15)*(1-$H$16),0)</f>
        <v>319748</v>
      </c>
      <c r="H51" s="185">
        <f>ROUND(H106*Содержание!$H$8*(1+$H$14)*(1-$H$15)*(1-$H$16),0)</f>
        <v>332974</v>
      </c>
      <c r="I51" s="185">
        <f>ROUND(I106*Содержание!$H$8*(1+$H$14)*(1-$H$15)*(1-$H$16),0)</f>
        <v>349228</v>
      </c>
      <c r="J51" s="185">
        <f>ROUND(J106*Содержание!$H$8*(1+$H$14)*(1-$H$15)*(1-$H$16),0)</f>
        <v>363969</v>
      </c>
      <c r="K51" s="185">
        <f>ROUND(K106*Содержание!$H$8*(1+$H$14)*(1-$H$15)*(1-$H$16),0)</f>
        <v>371138</v>
      </c>
      <c r="L51" s="185">
        <f>ROUND(L106*Содержание!$H$8*(1+$H$14)*(1-$H$15)*(1-$H$16),0)</f>
        <v>379722</v>
      </c>
      <c r="M51" s="185">
        <f>ROUND(M106*Содержание!$H$8*(1+$H$14)*(1-$H$15)*(1-$H$16),0)</f>
        <v>403041</v>
      </c>
      <c r="N51" s="185">
        <f>ROUND(N106*Содержание!$H$8*(1+$H$14)*(1-$H$15)*(1-$H$16),0)</f>
        <v>415662</v>
      </c>
      <c r="O51" s="185">
        <f>ROUND(O106*Содержание!$H$8*(1+$H$14)*(1-$H$15)*(1-$H$16),0)</f>
        <v>421518</v>
      </c>
      <c r="P51" s="185">
        <f>ROUND(P106*Содержание!$H$8*(1+$H$14)*(1-$H$15)*(1-$H$16),0)</f>
        <v>437065</v>
      </c>
      <c r="Q51" s="185">
        <f>ROUND(Q106*Содержание!$H$8*(1+$H$14)*(1-$H$15)*(1-$H$16),0)</f>
        <v>460287</v>
      </c>
      <c r="R51" s="185">
        <f>ROUND(R106*Содержание!$H$8*(1+$H$14)*(1-$H$15)*(1-$H$16),0)</f>
        <v>467456</v>
      </c>
      <c r="S51" s="185">
        <f>ROUND(S106*Содержание!$H$8*(1+$H$14)*(1-$H$15)*(1-$H$16),0)</f>
        <v>480278</v>
      </c>
      <c r="T51" s="185">
        <f>ROUND(T106*Содержание!$H$8*(1+$H$14)*(1-$H$15)*(1-$H$16),0)</f>
        <v>494110</v>
      </c>
      <c r="U51" s="185">
        <f>ROUND(U106*Содержание!$H$8*(1+$H$14)*(1-$H$15)*(1-$H$16),0)</f>
        <v>509051</v>
      </c>
      <c r="V51" s="185">
        <f>ROUND(V106*Содержание!$H$8*(1+$H$14)*(1-$H$15)*(1-$H$16),0)</f>
        <v>515514</v>
      </c>
      <c r="W51" s="185">
        <f>ROUND(W106*Содержание!$H$8*(1+$H$14)*(1-$H$15)*(1-$H$16),0)</f>
        <v>538433</v>
      </c>
      <c r="X51" s="185">
        <f>ROUND(X106*Содержание!$H$8*(1+$H$14)*(1-$H$15)*(1-$H$16),0)</f>
        <v>541057</v>
      </c>
      <c r="Y51" s="185">
        <f>ROUND(Y106*Содержание!$H$8*(1+$H$14)*(1-$H$15)*(1-$H$16),0)</f>
        <v>547216</v>
      </c>
      <c r="Z51" s="185">
        <f>ROUND(Z106*Содержание!$H$8*(1+$H$14)*(1-$H$15)*(1-$H$16),0)</f>
        <v>614759</v>
      </c>
      <c r="AA51" s="185">
        <f>ROUND(AA106*Содержание!$H$8*(1+$H$14)*(1-$H$15)*(1-$H$16),0)</f>
        <v>618698</v>
      </c>
      <c r="AB51" s="185">
        <f>ROUND(AB106*Содержание!$H$8*(1+$H$14)*(1-$H$15)*(1-$H$16),0)</f>
        <v>636465</v>
      </c>
      <c r="AC51" s="185">
        <f>ROUND(AC106*Содержание!$H$8*(1+$H$14)*(1-$H$15)*(1-$H$16),0)</f>
        <v>656760</v>
      </c>
      <c r="AD51" s="185">
        <f>ROUND(AD106*Содержание!$H$8*(1+$H$14)*(1-$H$15)*(1-$H$16),0)</f>
        <v>670895</v>
      </c>
      <c r="AE51" s="185">
        <f>ROUND(AE106*Содержание!$H$8*(1+$H$14)*(1-$H$15)*(1-$H$16),0)</f>
        <v>677963</v>
      </c>
      <c r="AF51" s="185">
        <f>ROUND(AF106*Содержание!$H$8*(1+$H$14)*(1-$H$15)*(1-$H$16),0)</f>
        <v>694823</v>
      </c>
      <c r="AG51" s="185">
        <f>ROUND(AG106*Содержание!$H$8*(1+$H$14)*(1-$H$15)*(1-$H$16),0)</f>
        <v>708857</v>
      </c>
      <c r="AH51" s="185">
        <f>ROUND(AH106*Содержание!$H$8*(1+$H$14)*(1-$H$15)*(1-$H$16),0)</f>
        <v>713702</v>
      </c>
      <c r="AI51" s="185">
        <f>ROUND(AI106*Содержание!$H$8*(1+$H$14)*(1-$H$15)*(1-$H$16),0)</f>
        <v>720568</v>
      </c>
      <c r="AJ51" s="185">
        <f>ROUND(AJ106*Содержание!$H$8*(1+$H$14)*(1-$H$15)*(1-$H$16),0)</f>
        <v>738842</v>
      </c>
      <c r="AK51" s="185">
        <f>ROUND(AK106*Содержание!$H$8*(1+$H$14)*(1-$H$15)*(1-$H$16),0)</f>
        <v>743991</v>
      </c>
      <c r="AL51" s="185">
        <f>ROUND(AL106*Содержание!$H$8*(1+$H$14)*(1-$H$15)*(1-$H$16),0)</f>
        <v>755501</v>
      </c>
      <c r="AM51" s="185">
        <f>ROUND(AM106*Содержание!$H$8*(1+$H$14)*(1-$H$15)*(1-$H$16),0)</f>
        <v>780035</v>
      </c>
      <c r="AN51" s="185">
        <f>ROUND(AN106*Содержание!$H$8*(1+$H$14)*(1-$H$15)*(1-$H$16),0)</f>
        <v>783771</v>
      </c>
      <c r="AO51" s="185">
        <f>ROUND(AO106*Содержание!$H$8*(1+$H$14)*(1-$H$15)*(1-$H$16),0)</f>
        <v>791343</v>
      </c>
      <c r="AP51" s="77"/>
      <c r="AQ51" s="254"/>
      <c r="AR51" s="13"/>
      <c r="AS51" s="103"/>
      <c r="AT51" s="103"/>
      <c r="AU51" s="103"/>
      <c r="AV51" s="254"/>
      <c r="AW51" s="103"/>
      <c r="AX51" s="103"/>
      <c r="AY51" s="103"/>
      <c r="AZ51" s="103"/>
    </row>
    <row r="52" spans="1:52">
      <c r="A52" s="50">
        <v>5750</v>
      </c>
      <c r="B52" s="185">
        <f>ROUND(B107*Содержание!$H$8*(1+$H$14)*(1-$H$15)*(1-$H$16),0)</f>
        <v>264924</v>
      </c>
      <c r="C52" s="185">
        <f>ROUND(C107*Содержание!$H$8*(1+$H$14)*(1-$H$15)*(1-$H$16),0)</f>
        <v>272802</v>
      </c>
      <c r="D52" s="185">
        <f>ROUND(D107*Содержание!$H$8*(1+$H$14)*(1-$H$15)*(1-$H$16),0)</f>
        <v>282796</v>
      </c>
      <c r="E52" s="185">
        <f>ROUND(E107*Содержание!$H$8*(1+$H$14)*(1-$H$15)*(1-$H$16),0)</f>
        <v>307935</v>
      </c>
      <c r="F52" s="185">
        <f>ROUND(F107*Содержание!$H$8*(1+$H$14)*(1-$H$15)*(1-$H$16),0)</f>
        <v>315709</v>
      </c>
      <c r="G52" s="185">
        <f>ROUND(G107*Содержание!$H$8*(1+$H$14)*(1-$H$15)*(1-$H$16),0)</f>
        <v>325604</v>
      </c>
      <c r="H52" s="185">
        <f>ROUND(H107*Содержание!$H$8*(1+$H$14)*(1-$H$15)*(1-$H$16),0)</f>
        <v>338424</v>
      </c>
      <c r="I52" s="185">
        <f>ROUND(I107*Содержание!$H$8*(1+$H$14)*(1-$H$15)*(1-$H$16),0)</f>
        <v>352360</v>
      </c>
      <c r="J52" s="185">
        <f>ROUND(J107*Содержание!$H$8*(1+$H$14)*(1-$H$15)*(1-$H$16),0)</f>
        <v>367199</v>
      </c>
      <c r="K52" s="185">
        <f>ROUND(K107*Содержание!$H$8*(1+$H$14)*(1-$H$15)*(1-$H$16),0)</f>
        <v>374773</v>
      </c>
      <c r="L52" s="185">
        <f>ROUND(L107*Содержание!$H$8*(1+$H$14)*(1-$H$15)*(1-$H$16),0)</f>
        <v>388301</v>
      </c>
      <c r="M52" s="185">
        <f>ROUND(M107*Содержание!$H$8*(1+$H$14)*(1-$H$15)*(1-$H$16),0)</f>
        <v>406879</v>
      </c>
      <c r="N52" s="185">
        <f>ROUND(N107*Содержание!$H$8*(1+$H$14)*(1-$H$15)*(1-$H$16),0)</f>
        <v>420105</v>
      </c>
      <c r="O52" s="185">
        <f>ROUND(O107*Содержание!$H$8*(1+$H$14)*(1-$H$15)*(1-$H$16),0)</f>
        <v>431008</v>
      </c>
      <c r="P52" s="185">
        <f>ROUND(P107*Содержание!$H$8*(1+$H$14)*(1-$H$15)*(1-$H$16),0)</f>
        <v>441204</v>
      </c>
      <c r="Q52" s="185">
        <f>ROUND(Q107*Содержание!$H$8*(1+$H$14)*(1-$H$15)*(1-$H$16),0)</f>
        <v>464528</v>
      </c>
      <c r="R52" s="185">
        <f>ROUND(R107*Содержание!$H$8*(1+$H$14)*(1-$H$15)*(1-$H$16),0)</f>
        <v>474826</v>
      </c>
      <c r="S52" s="185">
        <f>ROUND(S107*Содержание!$H$8*(1+$H$14)*(1-$H$15)*(1-$H$16),0)</f>
        <v>485527</v>
      </c>
      <c r="T52" s="185">
        <f>ROUND(T107*Содержание!$H$8*(1+$H$14)*(1-$H$15)*(1-$H$16),0)</f>
        <v>499156</v>
      </c>
      <c r="U52" s="185">
        <f>ROUND(U107*Содержание!$H$8*(1+$H$14)*(1-$H$15)*(1-$H$16),0)</f>
        <v>514202</v>
      </c>
      <c r="V52" s="185">
        <f>ROUND(V107*Содержание!$H$8*(1+$H$14)*(1-$H$15)*(1-$H$16),0)</f>
        <v>521168</v>
      </c>
      <c r="W52" s="185">
        <f>ROUND(W107*Содержание!$H$8*(1+$H$14)*(1-$H$15)*(1-$H$16),0)</f>
        <v>541765</v>
      </c>
      <c r="X52" s="185">
        <f>ROUND(X107*Содержание!$H$8*(1+$H$14)*(1-$H$15)*(1-$H$16),0)</f>
        <v>546611</v>
      </c>
      <c r="Y52" s="185">
        <f>ROUND(Y107*Содержание!$H$8*(1+$H$14)*(1-$H$15)*(1-$H$16),0)</f>
        <v>554181</v>
      </c>
      <c r="Z52" s="185">
        <f>ROUND(Z107*Содержание!$H$8*(1+$H$14)*(1-$H$15)*(1-$H$16),0)</f>
        <v>622131</v>
      </c>
      <c r="AA52" s="185">
        <f>ROUND(AA107*Содержание!$H$8*(1+$H$14)*(1-$H$15)*(1-$H$16),0)</f>
        <v>639293</v>
      </c>
      <c r="AB52" s="185">
        <f>ROUND(AB107*Содержание!$H$8*(1+$H$14)*(1-$H$15)*(1-$H$16),0)</f>
        <v>645552</v>
      </c>
      <c r="AC52" s="185">
        <f>ROUND(AC107*Содержание!$H$8*(1+$H$14)*(1-$H$15)*(1-$H$16),0)</f>
        <v>669684</v>
      </c>
      <c r="AD52" s="185">
        <f>ROUND(AD107*Содержание!$H$8*(1+$H$14)*(1-$H$15)*(1-$H$16),0)</f>
        <v>691592</v>
      </c>
      <c r="AE52" s="185">
        <f>ROUND(AE107*Содержание!$H$8*(1+$H$14)*(1-$H$15)*(1-$H$16),0)</f>
        <v>698760</v>
      </c>
      <c r="AF52" s="185">
        <f>ROUND(AF107*Содержание!$H$8*(1+$H$14)*(1-$H$15)*(1-$H$16),0)</f>
        <v>718650</v>
      </c>
      <c r="AG52" s="185">
        <f>ROUND(AG107*Содержание!$H$8*(1+$H$14)*(1-$H$15)*(1-$H$16),0)</f>
        <v>722386</v>
      </c>
      <c r="AH52" s="185">
        <f>ROUND(AH107*Содержание!$H$8*(1+$H$14)*(1-$H$15)*(1-$H$16),0)</f>
        <v>728848</v>
      </c>
      <c r="AI52" s="185">
        <f>ROUND(AI107*Содержание!$H$8*(1+$H$14)*(1-$H$15)*(1-$H$16),0)</f>
        <v>734098</v>
      </c>
      <c r="AJ52" s="185">
        <f>ROUND(AJ107*Содержание!$H$8*(1+$H$14)*(1-$H$15)*(1-$H$16),0)</f>
        <v>745607</v>
      </c>
      <c r="AK52" s="185">
        <f>ROUND(AK107*Содержание!$H$8*(1+$H$14)*(1-$H$15)*(1-$H$16),0)</f>
        <v>762972</v>
      </c>
      <c r="AL52" s="185">
        <f>ROUND(AL107*Содержание!$H$8*(1+$H$14)*(1-$H$15)*(1-$H$16),0)</f>
        <v>769736</v>
      </c>
      <c r="AM52" s="185">
        <f>ROUND(AM107*Содержание!$H$8*(1+$H$14)*(1-$H$15)*(1-$H$16),0)</f>
        <v>793463</v>
      </c>
      <c r="AN52" s="185">
        <f>ROUND(AN107*Содержание!$H$8*(1+$H$14)*(1-$H$15)*(1-$H$16),0)</f>
        <v>798006</v>
      </c>
      <c r="AO52" s="185">
        <f>ROUND(AO107*Содержание!$H$8*(1+$H$14)*(1-$H$15)*(1-$H$16),0)</f>
        <v>802347</v>
      </c>
      <c r="AP52" s="77"/>
      <c r="AQ52" s="254"/>
      <c r="AR52" s="13"/>
      <c r="AS52" s="103"/>
      <c r="AT52" s="103"/>
      <c r="AU52" s="103"/>
      <c r="AV52" s="180"/>
      <c r="AW52" s="103"/>
      <c r="AX52" s="103"/>
      <c r="AY52" s="103"/>
      <c r="AZ52" s="103"/>
    </row>
    <row r="53" spans="1:52">
      <c r="A53" s="50">
        <v>5875</v>
      </c>
      <c r="B53" s="185">
        <f>ROUND(B108*Содержание!$H$8*(1+$H$14)*(1-$H$15)*(1-$H$16),0)</f>
        <v>270074</v>
      </c>
      <c r="C53" s="185">
        <f>ROUND(C108*Содержание!$H$8*(1+$H$14)*(1-$H$15)*(1-$H$16),0)</f>
        <v>281181</v>
      </c>
      <c r="D53" s="185">
        <f>ROUND(D108*Содержание!$H$8*(1+$H$14)*(1-$H$15)*(1-$H$16),0)</f>
        <v>288652</v>
      </c>
      <c r="E53" s="185">
        <f>ROUND(E108*Содержание!$H$8*(1+$H$14)*(1-$H$15)*(1-$H$16),0)</f>
        <v>310762</v>
      </c>
      <c r="F53" s="185">
        <f>ROUND(F108*Содержание!$H$8*(1+$H$14)*(1-$H$15)*(1-$H$16),0)</f>
        <v>321767</v>
      </c>
      <c r="G53" s="185">
        <f>ROUND(G108*Содержание!$H$8*(1+$H$14)*(1-$H$15)*(1-$H$16),0)</f>
        <v>332974</v>
      </c>
      <c r="H53" s="185">
        <f>ROUND(H108*Содержание!$H$8*(1+$H$14)*(1-$H$15)*(1-$H$16),0)</f>
        <v>343271</v>
      </c>
      <c r="I53" s="185">
        <f>ROUND(I108*Содержание!$H$8*(1+$H$14)*(1-$H$15)*(1-$H$16),0)</f>
        <v>362456</v>
      </c>
      <c r="J53" s="185">
        <f>ROUND(J108*Содержание!$H$8*(1+$H$14)*(1-$H$15)*(1-$H$16),0)</f>
        <v>371138</v>
      </c>
      <c r="K53" s="185">
        <f>ROUND(K108*Содержание!$H$8*(1+$H$14)*(1-$H$15)*(1-$H$16),0)</f>
        <v>382141</v>
      </c>
      <c r="L53" s="185">
        <f>ROUND(L108*Содержание!$H$8*(1+$H$14)*(1-$H$15)*(1-$H$16),0)</f>
        <v>392238</v>
      </c>
      <c r="M53" s="185">
        <f>ROUND(M108*Содержание!$H$8*(1+$H$14)*(1-$H$15)*(1-$H$16),0)</f>
        <v>413542</v>
      </c>
      <c r="N53" s="185">
        <f>ROUND(N108*Содержание!$H$8*(1+$H$14)*(1-$H$15)*(1-$H$16),0)</f>
        <v>424345</v>
      </c>
      <c r="O53" s="185">
        <f>ROUND(O108*Содержание!$H$8*(1+$H$14)*(1-$H$15)*(1-$H$16),0)</f>
        <v>438985</v>
      </c>
      <c r="P53" s="185">
        <f>ROUND(P108*Содержание!$H$8*(1+$H$14)*(1-$H$15)*(1-$H$16),0)</f>
        <v>445749</v>
      </c>
      <c r="Q53" s="185">
        <f>ROUND(Q108*Содержание!$H$8*(1+$H$14)*(1-$H$15)*(1-$H$16),0)</f>
        <v>469475</v>
      </c>
      <c r="R53" s="185">
        <f>ROUND(R108*Содержание!$H$8*(1+$H$14)*(1-$H$15)*(1-$H$16),0)</f>
        <v>484317</v>
      </c>
      <c r="S53" s="185">
        <f>ROUND(S108*Содержание!$H$8*(1+$H$14)*(1-$H$15)*(1-$H$16),0)</f>
        <v>497946</v>
      </c>
      <c r="T53" s="185">
        <f>ROUND(T108*Содержание!$H$8*(1+$H$14)*(1-$H$15)*(1-$H$16),0)</f>
        <v>504306</v>
      </c>
      <c r="U53" s="185">
        <f>ROUND(U108*Содержание!$H$8*(1+$H$14)*(1-$H$15)*(1-$H$16),0)</f>
        <v>519855</v>
      </c>
      <c r="V53" s="185">
        <f>ROUND(V108*Содержание!$H$8*(1+$H$14)*(1-$H$15)*(1-$H$16),0)</f>
        <v>528234</v>
      </c>
      <c r="W53" s="185">
        <f>ROUND(W108*Содержание!$H$8*(1+$H$14)*(1-$H$15)*(1-$H$16),0)</f>
        <v>544490</v>
      </c>
      <c r="X53" s="185">
        <f>ROUND(X108*Содержание!$H$8*(1+$H$14)*(1-$H$15)*(1-$H$16),0)</f>
        <v>551962</v>
      </c>
      <c r="Y53" s="185">
        <f>ROUND(Y108*Содержание!$H$8*(1+$H$14)*(1-$H$15)*(1-$H$16),0)</f>
        <v>566399</v>
      </c>
      <c r="Z53" s="185">
        <f>ROUND(Z108*Содержание!$H$8*(1+$H$14)*(1-$H$15)*(1-$H$16),0)</f>
        <v>627885</v>
      </c>
      <c r="AA53" s="185">
        <f>ROUND(AA108*Содержание!$H$8*(1+$H$14)*(1-$H$15)*(1-$H$16),0)</f>
        <v>645151</v>
      </c>
      <c r="AB53" s="185">
        <f>ROUND(AB108*Содержание!$H$8*(1+$H$14)*(1-$H$15)*(1-$H$16),0)</f>
        <v>666049</v>
      </c>
      <c r="AC53" s="185">
        <f>ROUND(AC108*Содержание!$H$8*(1+$H$14)*(1-$H$15)*(1-$H$16),0)</f>
        <v>680083</v>
      </c>
      <c r="AD53" s="185">
        <f>ROUND(AD108*Содержание!$H$8*(1+$H$14)*(1-$H$15)*(1-$H$16),0)</f>
        <v>704615</v>
      </c>
      <c r="AE53" s="185">
        <f>ROUND(AE108*Содержание!$H$8*(1+$H$14)*(1-$H$15)*(1-$H$16),0)</f>
        <v>715823</v>
      </c>
      <c r="AF53" s="185">
        <f>ROUND(AF108*Содержание!$H$8*(1+$H$14)*(1-$H$15)*(1-$H$16),0)</f>
        <v>724910</v>
      </c>
      <c r="AG53" s="185">
        <f>ROUND(AG108*Содержание!$H$8*(1+$H$14)*(1-$H$15)*(1-$H$16),0)</f>
        <v>728848</v>
      </c>
      <c r="AH53" s="185">
        <f>ROUND(AH108*Содержание!$H$8*(1+$H$14)*(1-$H$15)*(1-$H$16),0)</f>
        <v>735207</v>
      </c>
      <c r="AI53" s="185">
        <f>ROUND(AI108*Содержание!$H$8*(1+$H$14)*(1-$H$15)*(1-$H$16),0)</f>
        <v>744495</v>
      </c>
      <c r="AJ53" s="185">
        <f>ROUND(AJ108*Содержание!$H$8*(1+$H$14)*(1-$H$15)*(1-$H$16),0)</f>
        <v>763882</v>
      </c>
      <c r="AK53" s="185">
        <f>ROUND(AK108*Содержание!$H$8*(1+$H$14)*(1-$H$15)*(1-$H$16),0)</f>
        <v>781449</v>
      </c>
      <c r="AL53" s="185">
        <f>ROUND(AL108*Содержание!$H$8*(1+$H$14)*(1-$H$15)*(1-$H$16),0)</f>
        <v>791343</v>
      </c>
      <c r="AM53" s="185">
        <f>ROUND(AM108*Содержание!$H$8*(1+$H$14)*(1-$H$15)*(1-$H$16),0)</f>
        <v>801945</v>
      </c>
      <c r="AN53" s="185">
        <f>ROUND(AN108*Содержание!$H$8*(1+$H$14)*(1-$H$15)*(1-$H$16),0)</f>
        <v>809213</v>
      </c>
      <c r="AO53" s="185">
        <f>ROUND(AO108*Содержание!$H$8*(1+$H$14)*(1-$H$15)*(1-$H$16),0)</f>
        <v>819916</v>
      </c>
      <c r="AP53" s="77"/>
      <c r="AQ53" s="119" t="s">
        <v>290</v>
      </c>
      <c r="AR53" s="13"/>
      <c r="AS53" s="103"/>
      <c r="AT53" s="103"/>
      <c r="AU53" s="103"/>
      <c r="AV53" s="119" t="s">
        <v>290</v>
      </c>
      <c r="AW53" s="103"/>
      <c r="AX53" s="103"/>
      <c r="AY53" s="103"/>
      <c r="AZ53" s="103"/>
    </row>
    <row r="54" spans="1:52">
      <c r="A54" s="50">
        <v>6000</v>
      </c>
      <c r="B54" s="185">
        <f>ROUND(B109*Содержание!$H$8*(1+$H$14)*(1-$H$15)*(1-$H$16),0)</f>
        <v>280069</v>
      </c>
      <c r="C54" s="185">
        <f>ROUND(C109*Содержание!$H$8*(1+$H$14)*(1-$H$15)*(1-$H$16),0)</f>
        <v>285017</v>
      </c>
      <c r="D54" s="185">
        <f>ROUND(D109*Содержание!$H$8*(1+$H$14)*(1-$H$15)*(1-$H$16),0)</f>
        <v>299049</v>
      </c>
      <c r="E54" s="185">
        <f>ROUND(E109*Содержание!$H$8*(1+$H$14)*(1-$H$15)*(1-$H$16),0)</f>
        <v>315405</v>
      </c>
      <c r="F54" s="185">
        <f>ROUND(F109*Содержание!$H$8*(1+$H$14)*(1-$H$15)*(1-$H$16),0)</f>
        <v>325604</v>
      </c>
      <c r="G54" s="185">
        <f>ROUND(G109*Содержание!$H$8*(1+$H$14)*(1-$H$15)*(1-$H$16),0)</f>
        <v>337618</v>
      </c>
      <c r="H54" s="185">
        <f>ROUND(H109*Содержание!$H$8*(1+$H$14)*(1-$H$15)*(1-$H$16),0)</f>
        <v>349835</v>
      </c>
      <c r="I54" s="185">
        <f>ROUND(I109*Содержание!$H$8*(1+$H$14)*(1-$H$15)*(1-$H$16),0)</f>
        <v>367401</v>
      </c>
      <c r="J54" s="185">
        <f>ROUND(J109*Содержание!$H$8*(1+$H$14)*(1-$H$15)*(1-$H$16),0)</f>
        <v>376286</v>
      </c>
      <c r="K54" s="185">
        <f>ROUND(K109*Содержание!$H$8*(1+$H$14)*(1-$H$15)*(1-$H$16),0)</f>
        <v>387492</v>
      </c>
      <c r="L54" s="185">
        <f>ROUND(L109*Содержание!$H$8*(1+$H$14)*(1-$H$15)*(1-$H$16),0)</f>
        <v>399610</v>
      </c>
      <c r="M54" s="185">
        <f>ROUND(M109*Содержание!$H$8*(1+$H$14)*(1-$H$15)*(1-$H$16),0)</f>
        <v>419195</v>
      </c>
      <c r="N54" s="185">
        <f>ROUND(N109*Содержание!$H$8*(1+$H$14)*(1-$H$15)*(1-$H$16),0)</f>
        <v>430302</v>
      </c>
      <c r="O54" s="185">
        <f>ROUND(O109*Содержание!$H$8*(1+$H$14)*(1-$H$15)*(1-$H$16),0)</f>
        <v>445143</v>
      </c>
      <c r="P54" s="185">
        <f>ROUND(P109*Содержание!$H$8*(1+$H$14)*(1-$H$15)*(1-$H$16),0)</f>
        <v>451403</v>
      </c>
      <c r="Q54" s="185">
        <f>ROUND(Q109*Содержание!$H$8*(1+$H$14)*(1-$H$15)*(1-$H$16),0)</f>
        <v>475735</v>
      </c>
      <c r="R54" s="185">
        <f>ROUND(R109*Содержание!$H$8*(1+$H$14)*(1-$H$15)*(1-$H$16),0)</f>
        <v>490476</v>
      </c>
      <c r="S54" s="185">
        <f>ROUND(S109*Содержание!$H$8*(1+$H$14)*(1-$H$15)*(1-$H$16),0)</f>
        <v>504711</v>
      </c>
      <c r="T54" s="185">
        <f>ROUND(T109*Содержание!$H$8*(1+$H$14)*(1-$H$15)*(1-$H$16),0)</f>
        <v>511374</v>
      </c>
      <c r="U54" s="185">
        <f>ROUND(U109*Содержание!$H$8*(1+$H$14)*(1-$H$15)*(1-$H$16),0)</f>
        <v>536513</v>
      </c>
      <c r="V54" s="185">
        <f>ROUND(V109*Содержание!$H$8*(1+$H$14)*(1-$H$15)*(1-$H$16),0)</f>
        <v>545599</v>
      </c>
      <c r="W54" s="185">
        <f>ROUND(W109*Содержание!$H$8*(1+$H$14)*(1-$H$15)*(1-$H$16),0)</f>
        <v>558725</v>
      </c>
      <c r="X54" s="185">
        <f>ROUND(X109*Содержание!$H$8*(1+$H$14)*(1-$H$15)*(1-$H$16),0)</f>
        <v>569528</v>
      </c>
      <c r="Y54" s="185">
        <f>ROUND(Y109*Содержание!$H$8*(1+$H$14)*(1-$H$15)*(1-$H$16),0)</f>
        <v>584975</v>
      </c>
      <c r="Z54" s="185">
        <f>ROUND(Z109*Содержание!$H$8*(1+$H$14)*(1-$H$15)*(1-$H$16),0)</f>
        <v>647067</v>
      </c>
      <c r="AA54" s="185">
        <f>ROUND(AA109*Содержание!$H$8*(1+$H$14)*(1-$H$15)*(1-$H$16),0)</f>
        <v>664736</v>
      </c>
      <c r="AB54" s="185">
        <f>ROUND(AB109*Содержание!$H$8*(1+$H$14)*(1-$H$15)*(1-$H$16),0)</f>
        <v>686139</v>
      </c>
      <c r="AC54" s="185">
        <f>ROUND(AC109*Содержание!$H$8*(1+$H$14)*(1-$H$15)*(1-$H$16),0)</f>
        <v>700275</v>
      </c>
      <c r="AD54" s="185">
        <f>ROUND(AD109*Содержание!$H$8*(1+$H$14)*(1-$H$15)*(1-$H$16),0)</f>
        <v>726322</v>
      </c>
      <c r="AE54" s="185">
        <f>ROUND(AE109*Содержание!$H$8*(1+$H$14)*(1-$H$15)*(1-$H$16),0)</f>
        <v>737732</v>
      </c>
      <c r="AF54" s="185">
        <f>ROUND(AF109*Содержание!$H$8*(1+$H$14)*(1-$H$15)*(1-$H$16),0)</f>
        <v>742982</v>
      </c>
      <c r="AG54" s="185">
        <f>ROUND(AG109*Содержание!$H$8*(1+$H$14)*(1-$H$15)*(1-$H$16),0)</f>
        <v>746617</v>
      </c>
      <c r="AH54" s="185">
        <f>ROUND(AH109*Содержание!$H$8*(1+$H$14)*(1-$H$15)*(1-$H$16),0)</f>
        <v>757419</v>
      </c>
      <c r="AI54" s="185">
        <f>ROUND(AI109*Содержание!$H$8*(1+$H$14)*(1-$H$15)*(1-$H$16),0)</f>
        <v>767212</v>
      </c>
      <c r="AJ54" s="185">
        <f>ROUND(AJ109*Содержание!$H$8*(1+$H$14)*(1-$H$15)*(1-$H$16),0)</f>
        <v>787607</v>
      </c>
      <c r="AK54" s="185">
        <f>ROUND(AK109*Содержание!$H$8*(1+$H$14)*(1-$H$15)*(1-$H$16),0)</f>
        <v>805377</v>
      </c>
      <c r="AL54" s="185">
        <f>ROUND(AL109*Содержание!$H$8*(1+$H$14)*(1-$H$15)*(1-$H$16),0)</f>
        <v>811232</v>
      </c>
      <c r="AM54" s="185">
        <f>ROUND(AM109*Содержание!$H$8*(1+$H$14)*(1-$H$15)*(1-$H$16),0)</f>
        <v>826276</v>
      </c>
      <c r="AN54" s="185">
        <f>ROUND(AN109*Содержание!$H$8*(1+$H$14)*(1-$H$15)*(1-$H$16),0)</f>
        <v>833747</v>
      </c>
      <c r="AO54" s="185">
        <f>ROUND(AO109*Содержание!$H$8*(1+$H$14)*(1-$H$15)*(1-$H$16),0)</f>
        <v>840410</v>
      </c>
      <c r="AP54" s="77"/>
      <c r="AQ54" s="119" t="s">
        <v>289</v>
      </c>
      <c r="AR54" s="180"/>
      <c r="AS54" s="180"/>
      <c r="AT54" s="180"/>
      <c r="AU54" s="180"/>
      <c r="AV54" s="119" t="s">
        <v>291</v>
      </c>
      <c r="AW54" s="180"/>
      <c r="AX54" s="103"/>
      <c r="AY54" s="103"/>
      <c r="AZ54" s="103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</row>
    <row r="56" spans="1:52">
      <c r="A56" s="1"/>
      <c r="B56" s="83"/>
      <c r="C56" s="180" t="s">
        <v>672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80" t="s">
        <v>600</v>
      </c>
      <c r="AR56" s="180"/>
      <c r="AS56" s="180"/>
      <c r="AT56" s="180"/>
      <c r="AU56" s="180"/>
      <c r="AV56" s="180"/>
      <c r="AW56" s="180"/>
      <c r="AX56" s="180"/>
      <c r="AY56" s="180"/>
      <c r="AZ56" s="180"/>
    </row>
    <row r="57" spans="1:52">
      <c r="A57" s="1"/>
      <c r="B57" s="1"/>
      <c r="C57" s="85" t="s">
        <v>236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.5" customHeight="1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>
      <c r="A61" s="1"/>
      <c r="B61" s="1"/>
      <c r="C61" s="1"/>
      <c r="D61" s="56" t="s">
        <v>502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6"/>
      <c r="V61" s="56" t="s">
        <v>132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>
      <c r="A62" s="1"/>
      <c r="B62" s="1"/>
      <c r="C62" s="1"/>
      <c r="D62" s="490" t="s">
        <v>507</v>
      </c>
      <c r="E62" s="490"/>
      <c r="F62" s="490"/>
      <c r="G62" s="490"/>
      <c r="H62" s="490"/>
      <c r="I62" s="490"/>
      <c r="J62" s="490"/>
      <c r="K62" s="490"/>
      <c r="L62" s="490"/>
      <c r="M62" s="490"/>
      <c r="N62" s="490"/>
      <c r="O62" s="490"/>
      <c r="P62" s="490"/>
      <c r="Q62" s="490"/>
      <c r="R62" s="490"/>
      <c r="S62" s="1"/>
      <c r="T62" s="1"/>
      <c r="U62" s="55"/>
      <c r="V62" s="490" t="s">
        <v>483</v>
      </c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1"/>
      <c r="AH62" s="1"/>
      <c r="AI62" s="1"/>
      <c r="AJ62" s="1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</row>
    <row r="63" spans="1:52" ht="15" customHeight="1">
      <c r="A63" s="1"/>
      <c r="B63" s="1"/>
      <c r="C63" s="1"/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0"/>
      <c r="R63" s="490"/>
      <c r="S63" s="1"/>
      <c r="T63" s="1"/>
      <c r="U63" s="55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86"/>
      <c r="AH63" s="1"/>
      <c r="AI63" s="1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</row>
    <row r="64" spans="1:52">
      <c r="A64" s="1"/>
      <c r="B64" s="1"/>
      <c r="C64" s="1"/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N64" s="490"/>
      <c r="O64" s="490"/>
      <c r="P64" s="490"/>
      <c r="Q64" s="490"/>
      <c r="R64" s="490"/>
      <c r="S64" s="1"/>
      <c r="T64" s="1"/>
      <c r="U64" s="55"/>
      <c r="V64" s="490"/>
      <c r="W64" s="490"/>
      <c r="X64" s="490"/>
      <c r="Y64" s="490"/>
      <c r="Z64" s="490"/>
      <c r="AA64" s="490"/>
      <c r="AB64" s="490"/>
      <c r="AC64" s="490"/>
      <c r="AD64" s="490"/>
      <c r="AE64" s="490"/>
      <c r="AF64" s="490"/>
      <c r="AG64" s="86"/>
      <c r="AH64" s="1"/>
      <c r="AI64" s="1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</row>
    <row r="65" spans="1:52" ht="45" customHeight="1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490"/>
      <c r="W65" s="490"/>
      <c r="X65" s="490"/>
      <c r="Y65" s="490"/>
      <c r="Z65" s="490"/>
      <c r="AA65" s="490"/>
      <c r="AB65" s="490"/>
      <c r="AC65" s="490"/>
      <c r="AD65" s="490"/>
      <c r="AE65" s="490"/>
      <c r="AF65" s="490"/>
      <c r="AG65" s="86"/>
      <c r="AH65" s="1"/>
      <c r="AI65" s="1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</row>
    <row r="66" spans="1:52" ht="10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>
      <c r="A67" s="1"/>
      <c r="B67" s="1"/>
      <c r="C67" s="1"/>
      <c r="D67" s="56" t="s">
        <v>504</v>
      </c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1"/>
      <c r="T67" s="1"/>
      <c r="U67" s="56"/>
      <c r="V67" s="56" t="s">
        <v>506</v>
      </c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1"/>
      <c r="AI67" s="1"/>
      <c r="AJ67" s="86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>
      <c r="A68" s="1"/>
      <c r="B68" s="1"/>
      <c r="C68" s="1"/>
      <c r="D68" s="624" t="s">
        <v>503</v>
      </c>
      <c r="E68" s="624"/>
      <c r="F68" s="624"/>
      <c r="G68" s="624"/>
      <c r="H68" s="624"/>
      <c r="I68" s="624"/>
      <c r="J68" s="624"/>
      <c r="K68" s="624"/>
      <c r="L68" s="624"/>
      <c r="M68" s="624"/>
      <c r="N68" s="624"/>
      <c r="O68" s="624"/>
      <c r="P68" s="624"/>
      <c r="Q68" s="624"/>
      <c r="R68" s="624"/>
      <c r="S68" s="1"/>
      <c r="T68" s="1"/>
      <c r="U68" s="55"/>
      <c r="V68" s="490" t="s">
        <v>505</v>
      </c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</row>
    <row r="69" spans="1:52" ht="15" customHeight="1">
      <c r="A69" s="1"/>
      <c r="B69" s="1"/>
      <c r="C69" s="1"/>
      <c r="D69" s="624"/>
      <c r="E69" s="624"/>
      <c r="F69" s="624"/>
      <c r="G69" s="624"/>
      <c r="H69" s="624"/>
      <c r="I69" s="624"/>
      <c r="J69" s="624"/>
      <c r="K69" s="624"/>
      <c r="L69" s="624"/>
      <c r="M69" s="624"/>
      <c r="N69" s="624"/>
      <c r="O69" s="624"/>
      <c r="P69" s="624"/>
      <c r="Q69" s="624"/>
      <c r="R69" s="624"/>
      <c r="S69" s="1"/>
      <c r="T69" s="1"/>
      <c r="U69" s="55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</row>
    <row r="70" spans="1:52">
      <c r="A70" s="1"/>
      <c r="B70" s="1"/>
      <c r="C70" s="1"/>
      <c r="D70" s="624"/>
      <c r="E70" s="624"/>
      <c r="F70" s="624"/>
      <c r="G70" s="624"/>
      <c r="H70" s="624"/>
      <c r="I70" s="624"/>
      <c r="J70" s="624"/>
      <c r="K70" s="624"/>
      <c r="L70" s="624"/>
      <c r="M70" s="624"/>
      <c r="N70" s="624"/>
      <c r="O70" s="624"/>
      <c r="P70" s="624"/>
      <c r="Q70" s="624"/>
      <c r="R70" s="624"/>
      <c r="S70" s="1"/>
      <c r="T70" s="1"/>
      <c r="U70" s="55"/>
      <c r="V70" s="490"/>
      <c r="W70" s="490"/>
      <c r="X70" s="490"/>
      <c r="Y70" s="490"/>
      <c r="Z70" s="490"/>
      <c r="AA70" s="490"/>
      <c r="AB70" s="490"/>
      <c r="AC70" s="490"/>
      <c r="AD70" s="490"/>
      <c r="AE70" s="490"/>
      <c r="AF70" s="490"/>
      <c r="AG70" s="490"/>
      <c r="AH70" s="490"/>
      <c r="AI70" s="490"/>
      <c r="AJ70" s="490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</row>
    <row r="71" spans="1:52" ht="13.5" customHeight="1">
      <c r="A71" s="1"/>
      <c r="B71" s="1"/>
      <c r="C71" s="1"/>
      <c r="D71" s="624"/>
      <c r="E71" s="624"/>
      <c r="F71" s="624"/>
      <c r="G71" s="624"/>
      <c r="H71" s="624"/>
      <c r="I71" s="624"/>
      <c r="J71" s="624"/>
      <c r="K71" s="624"/>
      <c r="L71" s="624"/>
      <c r="M71" s="624"/>
      <c r="N71" s="624"/>
      <c r="O71" s="624"/>
      <c r="P71" s="624"/>
      <c r="Q71" s="624"/>
      <c r="R71" s="624"/>
      <c r="S71" s="1"/>
      <c r="T71" s="1"/>
      <c r="U71" s="45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</row>
    <row r="72" spans="1:52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>
      <c r="A73" s="167" t="s">
        <v>636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50"/>
      <c r="B75" s="50">
        <v>2125</v>
      </c>
      <c r="C75" s="50">
        <v>2250</v>
      </c>
      <c r="D75" s="50">
        <v>2375</v>
      </c>
      <c r="E75" s="50">
        <v>2500</v>
      </c>
      <c r="F75" s="50">
        <v>2625</v>
      </c>
      <c r="G75" s="50">
        <v>2750</v>
      </c>
      <c r="H75" s="50">
        <v>2875</v>
      </c>
      <c r="I75" s="50">
        <v>3000</v>
      </c>
      <c r="J75" s="50">
        <v>3125</v>
      </c>
      <c r="K75" s="50">
        <v>3250</v>
      </c>
      <c r="L75" s="50">
        <v>3375</v>
      </c>
      <c r="M75" s="50">
        <v>3500</v>
      </c>
      <c r="N75" s="50">
        <v>3625</v>
      </c>
      <c r="O75" s="50">
        <v>3750</v>
      </c>
      <c r="P75" s="50">
        <v>3875</v>
      </c>
      <c r="Q75" s="50">
        <v>4000</v>
      </c>
      <c r="R75" s="50">
        <v>4125</v>
      </c>
      <c r="S75" s="50">
        <v>4250</v>
      </c>
      <c r="T75" s="50">
        <v>4375</v>
      </c>
      <c r="U75" s="50">
        <v>4500</v>
      </c>
      <c r="V75" s="50">
        <v>4625</v>
      </c>
      <c r="W75" s="50">
        <v>4750</v>
      </c>
      <c r="X75" s="50">
        <v>4875</v>
      </c>
      <c r="Y75" s="50">
        <v>5000</v>
      </c>
      <c r="Z75" s="50">
        <v>5125</v>
      </c>
      <c r="AA75" s="50">
        <v>5250</v>
      </c>
      <c r="AB75" s="50">
        <v>5375</v>
      </c>
      <c r="AC75" s="50">
        <v>5500</v>
      </c>
      <c r="AD75" s="50">
        <v>5625</v>
      </c>
      <c r="AE75" s="50">
        <v>5750</v>
      </c>
      <c r="AF75" s="50">
        <v>5875</v>
      </c>
      <c r="AG75" s="50">
        <v>6000</v>
      </c>
      <c r="AH75" s="50">
        <v>6125</v>
      </c>
      <c r="AI75" s="50">
        <v>6250</v>
      </c>
      <c r="AJ75" s="50">
        <v>6375</v>
      </c>
      <c r="AK75" s="50">
        <v>6500</v>
      </c>
      <c r="AL75" s="50">
        <v>6625</v>
      </c>
      <c r="AM75" s="50">
        <v>6750</v>
      </c>
      <c r="AN75" s="50">
        <v>6875</v>
      </c>
      <c r="AO75" s="50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50">
        <v>1875</v>
      </c>
      <c r="B76" s="190">
        <v>114649</v>
      </c>
      <c r="C76" s="190">
        <v>122726</v>
      </c>
      <c r="D76" s="190">
        <v>125754</v>
      </c>
      <c r="E76" s="190">
        <v>128446</v>
      </c>
      <c r="F76" s="190">
        <v>135291</v>
      </c>
      <c r="G76" s="190">
        <v>142471</v>
      </c>
      <c r="H76" s="190">
        <v>145498</v>
      </c>
      <c r="I76" s="190">
        <v>148416</v>
      </c>
      <c r="J76" s="190">
        <v>160755</v>
      </c>
      <c r="K76" s="190">
        <v>163560</v>
      </c>
      <c r="L76" s="190">
        <v>166924</v>
      </c>
      <c r="M76" s="190">
        <v>169280</v>
      </c>
      <c r="N76" s="190">
        <v>177245</v>
      </c>
      <c r="O76" s="190">
        <v>184425</v>
      </c>
      <c r="P76" s="190">
        <v>188014</v>
      </c>
      <c r="Q76" s="190">
        <v>191155</v>
      </c>
      <c r="R76" s="190">
        <v>201700</v>
      </c>
      <c r="S76" s="190">
        <v>205290</v>
      </c>
      <c r="T76" s="190">
        <v>208318</v>
      </c>
      <c r="U76" s="190">
        <v>211347</v>
      </c>
      <c r="V76" s="190">
        <v>221442</v>
      </c>
      <c r="W76" s="190">
        <v>230755</v>
      </c>
      <c r="X76" s="190">
        <v>233673</v>
      </c>
      <c r="Y76" s="190">
        <v>237038</v>
      </c>
      <c r="Z76" s="190">
        <v>240403</v>
      </c>
      <c r="AA76" s="190">
        <v>248817</v>
      </c>
      <c r="AB76" s="190">
        <v>253191</v>
      </c>
      <c r="AC76" s="190">
        <v>257117</v>
      </c>
      <c r="AD76" s="190">
        <v>260932</v>
      </c>
      <c r="AE76" s="190">
        <v>264746</v>
      </c>
      <c r="AF76" s="190">
        <v>272823</v>
      </c>
      <c r="AG76" s="190">
        <v>277085</v>
      </c>
      <c r="AH76" s="190">
        <v>286173</v>
      </c>
      <c r="AI76" s="190">
        <v>294699</v>
      </c>
      <c r="AJ76" s="190">
        <v>299075</v>
      </c>
      <c r="AK76" s="190">
        <v>303113</v>
      </c>
      <c r="AL76" s="190">
        <v>307038</v>
      </c>
      <c r="AM76" s="190">
        <v>315900</v>
      </c>
      <c r="AN76" s="190">
        <v>320275</v>
      </c>
      <c r="AO76" s="190">
        <v>324202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50">
        <v>2000</v>
      </c>
      <c r="B77" s="190">
        <v>117005</v>
      </c>
      <c r="C77" s="190">
        <v>125194</v>
      </c>
      <c r="D77" s="190">
        <v>128446</v>
      </c>
      <c r="E77" s="190">
        <v>131027</v>
      </c>
      <c r="F77" s="190">
        <v>138094</v>
      </c>
      <c r="G77" s="190">
        <v>145386</v>
      </c>
      <c r="H77" s="190">
        <v>148416</v>
      </c>
      <c r="I77" s="190">
        <v>151219</v>
      </c>
      <c r="J77" s="190">
        <v>164232</v>
      </c>
      <c r="K77" s="190">
        <v>166924</v>
      </c>
      <c r="L77" s="190">
        <v>170291</v>
      </c>
      <c r="M77" s="190">
        <v>172982</v>
      </c>
      <c r="N77" s="190">
        <v>181059</v>
      </c>
      <c r="O77" s="190">
        <v>188240</v>
      </c>
      <c r="P77" s="190">
        <v>191828</v>
      </c>
      <c r="Q77" s="190">
        <v>195081</v>
      </c>
      <c r="R77" s="190">
        <v>205851</v>
      </c>
      <c r="S77" s="190">
        <v>209441</v>
      </c>
      <c r="T77" s="190">
        <v>212583</v>
      </c>
      <c r="U77" s="190">
        <v>215835</v>
      </c>
      <c r="V77" s="190">
        <v>225930</v>
      </c>
      <c r="W77" s="190">
        <v>235692</v>
      </c>
      <c r="X77" s="190">
        <v>238497</v>
      </c>
      <c r="Y77" s="190">
        <v>241748</v>
      </c>
      <c r="Z77" s="190">
        <v>245452</v>
      </c>
      <c r="AA77" s="190">
        <v>253865</v>
      </c>
      <c r="AB77" s="190">
        <v>258238</v>
      </c>
      <c r="AC77" s="190">
        <v>262277</v>
      </c>
      <c r="AD77" s="190">
        <v>266204</v>
      </c>
      <c r="AE77" s="190">
        <v>270018</v>
      </c>
      <c r="AF77" s="190">
        <v>278208</v>
      </c>
      <c r="AG77" s="190">
        <v>282696</v>
      </c>
      <c r="AH77" s="190">
        <v>291894</v>
      </c>
      <c r="AI77" s="190">
        <v>300643</v>
      </c>
      <c r="AJ77" s="190">
        <v>305243</v>
      </c>
      <c r="AK77" s="190">
        <v>309506</v>
      </c>
      <c r="AL77" s="190">
        <v>313321</v>
      </c>
      <c r="AM77" s="190">
        <v>322519</v>
      </c>
      <c r="AN77" s="190">
        <v>326781</v>
      </c>
      <c r="AO77" s="190">
        <v>330818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50">
        <v>2125</v>
      </c>
      <c r="B78" s="190">
        <v>120931</v>
      </c>
      <c r="C78" s="190">
        <v>125754</v>
      </c>
      <c r="D78" s="190">
        <v>131027</v>
      </c>
      <c r="E78" s="190">
        <v>137982</v>
      </c>
      <c r="F78" s="190">
        <v>141010</v>
      </c>
      <c r="G78" s="190">
        <v>148416</v>
      </c>
      <c r="H78" s="190">
        <v>151668</v>
      </c>
      <c r="I78" s="190">
        <v>159183</v>
      </c>
      <c r="J78" s="190">
        <v>167596</v>
      </c>
      <c r="K78" s="190">
        <v>170627</v>
      </c>
      <c r="L78" s="190">
        <v>174103</v>
      </c>
      <c r="M78" s="190">
        <v>182630</v>
      </c>
      <c r="N78" s="190">
        <v>184538</v>
      </c>
      <c r="O78" s="190">
        <v>191828</v>
      </c>
      <c r="P78" s="190">
        <v>195081</v>
      </c>
      <c r="Q78" s="190">
        <v>204617</v>
      </c>
      <c r="R78" s="190">
        <v>209890</v>
      </c>
      <c r="S78" s="190">
        <v>214377</v>
      </c>
      <c r="T78" s="190">
        <v>216731</v>
      </c>
      <c r="U78" s="190">
        <v>226268</v>
      </c>
      <c r="V78" s="190">
        <v>230307</v>
      </c>
      <c r="W78" s="190">
        <v>240853</v>
      </c>
      <c r="X78" s="190">
        <v>243991</v>
      </c>
      <c r="Y78" s="190">
        <v>247695</v>
      </c>
      <c r="Z78" s="190">
        <v>254537</v>
      </c>
      <c r="AA78" s="190">
        <v>263736</v>
      </c>
      <c r="AB78" s="190">
        <v>267774</v>
      </c>
      <c r="AC78" s="190">
        <v>271812</v>
      </c>
      <c r="AD78" s="190">
        <v>275627</v>
      </c>
      <c r="AE78" s="190">
        <v>279777</v>
      </c>
      <c r="AF78" s="190">
        <v>288528</v>
      </c>
      <c r="AG78" s="190">
        <v>292229</v>
      </c>
      <c r="AH78" s="190">
        <v>302663</v>
      </c>
      <c r="AI78" s="190">
        <v>310627</v>
      </c>
      <c r="AJ78" s="190">
        <v>315114</v>
      </c>
      <c r="AK78" s="190">
        <v>319266</v>
      </c>
      <c r="AL78" s="190">
        <v>323639</v>
      </c>
      <c r="AM78" s="190">
        <v>332277</v>
      </c>
      <c r="AN78" s="190">
        <v>336542</v>
      </c>
      <c r="AO78" s="190">
        <v>340242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50">
        <v>2250</v>
      </c>
      <c r="B79" s="190">
        <v>125307</v>
      </c>
      <c r="C79" s="190">
        <v>131364</v>
      </c>
      <c r="D79" s="190">
        <v>134618</v>
      </c>
      <c r="E79" s="190">
        <v>144826</v>
      </c>
      <c r="F79" s="190">
        <v>149089</v>
      </c>
      <c r="G79" s="190">
        <v>155034</v>
      </c>
      <c r="H79" s="190">
        <v>158173</v>
      </c>
      <c r="I79" s="190">
        <v>169840</v>
      </c>
      <c r="J79" s="190">
        <v>173993</v>
      </c>
      <c r="K79" s="190">
        <v>177021</v>
      </c>
      <c r="L79" s="190">
        <v>184087</v>
      </c>
      <c r="M79" s="190">
        <v>187341</v>
      </c>
      <c r="N79" s="190">
        <v>197101</v>
      </c>
      <c r="O79" s="190">
        <v>201700</v>
      </c>
      <c r="P79" s="190">
        <v>204953</v>
      </c>
      <c r="Q79" s="190">
        <v>212469</v>
      </c>
      <c r="R79" s="190">
        <v>222792</v>
      </c>
      <c r="S79" s="190">
        <v>227165</v>
      </c>
      <c r="T79" s="190">
        <v>230644</v>
      </c>
      <c r="U79" s="190">
        <v>234681</v>
      </c>
      <c r="V79" s="190">
        <v>246013</v>
      </c>
      <c r="W79" s="190">
        <v>249488</v>
      </c>
      <c r="X79" s="190">
        <v>252967</v>
      </c>
      <c r="Y79" s="190">
        <v>263960</v>
      </c>
      <c r="Z79" s="190">
        <v>265531</v>
      </c>
      <c r="AA79" s="190">
        <v>268223</v>
      </c>
      <c r="AB79" s="190">
        <v>272150</v>
      </c>
      <c r="AC79" s="190">
        <v>276750</v>
      </c>
      <c r="AD79" s="190">
        <v>280788</v>
      </c>
      <c r="AE79" s="190">
        <v>285611</v>
      </c>
      <c r="AF79" s="190">
        <v>293464</v>
      </c>
      <c r="AG79" s="190">
        <v>298514</v>
      </c>
      <c r="AH79" s="190">
        <v>308609</v>
      </c>
      <c r="AI79" s="190">
        <v>317134</v>
      </c>
      <c r="AJ79" s="190">
        <v>321509</v>
      </c>
      <c r="AK79" s="190">
        <v>326108</v>
      </c>
      <c r="AL79" s="190">
        <v>330708</v>
      </c>
      <c r="AM79" s="190">
        <v>339458</v>
      </c>
      <c r="AN79" s="190">
        <v>344280</v>
      </c>
      <c r="AO79" s="190">
        <v>348543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>
      <c r="A80" s="50">
        <v>2375</v>
      </c>
      <c r="B80" s="190">
        <v>130353</v>
      </c>
      <c r="C80" s="190">
        <v>134168</v>
      </c>
      <c r="D80" s="190">
        <v>139552</v>
      </c>
      <c r="E80" s="190">
        <v>146957</v>
      </c>
      <c r="F80" s="190">
        <v>151891</v>
      </c>
      <c r="G80" s="190">
        <v>161315</v>
      </c>
      <c r="H80" s="190">
        <v>164232</v>
      </c>
      <c r="I80" s="190">
        <v>172195</v>
      </c>
      <c r="J80" s="190">
        <v>177021</v>
      </c>
      <c r="K80" s="190">
        <v>180272</v>
      </c>
      <c r="L80" s="190">
        <v>191044</v>
      </c>
      <c r="M80" s="190">
        <v>201251</v>
      </c>
      <c r="N80" s="190">
        <v>204843</v>
      </c>
      <c r="O80" s="190">
        <v>205851</v>
      </c>
      <c r="P80" s="190">
        <v>213256</v>
      </c>
      <c r="Q80" s="190">
        <v>220771</v>
      </c>
      <c r="R80" s="190">
        <v>231540</v>
      </c>
      <c r="S80" s="190">
        <v>236027</v>
      </c>
      <c r="T80" s="190">
        <v>240178</v>
      </c>
      <c r="U80" s="190">
        <v>251284</v>
      </c>
      <c r="V80" s="190">
        <v>255434</v>
      </c>
      <c r="W80" s="190">
        <v>261380</v>
      </c>
      <c r="X80" s="190">
        <v>265194</v>
      </c>
      <c r="Y80" s="190">
        <v>273944</v>
      </c>
      <c r="Z80" s="190">
        <v>285162</v>
      </c>
      <c r="AA80" s="190">
        <v>294699</v>
      </c>
      <c r="AB80" s="190">
        <v>299299</v>
      </c>
      <c r="AC80" s="190">
        <v>304458</v>
      </c>
      <c r="AD80" s="190">
        <v>309617</v>
      </c>
      <c r="AE80" s="190">
        <v>313768</v>
      </c>
      <c r="AF80" s="190">
        <v>324425</v>
      </c>
      <c r="AG80" s="190">
        <v>329250</v>
      </c>
      <c r="AH80" s="190">
        <v>341029</v>
      </c>
      <c r="AI80" s="190">
        <v>350563</v>
      </c>
      <c r="AJ80" s="190">
        <v>355614</v>
      </c>
      <c r="AK80" s="190">
        <v>360435</v>
      </c>
      <c r="AL80" s="190">
        <v>365484</v>
      </c>
      <c r="AM80" s="190">
        <v>375131</v>
      </c>
      <c r="AN80" s="190">
        <v>380739</v>
      </c>
      <c r="AO80" s="190">
        <v>385789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>
      <c r="A81" s="50">
        <v>2500</v>
      </c>
      <c r="B81" s="190">
        <v>138656</v>
      </c>
      <c r="C81" s="190">
        <v>143591</v>
      </c>
      <c r="D81" s="190">
        <v>146395</v>
      </c>
      <c r="E81" s="190">
        <v>156716</v>
      </c>
      <c r="F81" s="190">
        <v>162775</v>
      </c>
      <c r="G81" s="190">
        <v>172310</v>
      </c>
      <c r="H81" s="190">
        <v>175676</v>
      </c>
      <c r="I81" s="190">
        <v>182180</v>
      </c>
      <c r="J81" s="190">
        <v>187567</v>
      </c>
      <c r="K81" s="190">
        <v>196878</v>
      </c>
      <c r="L81" s="190">
        <v>200691</v>
      </c>
      <c r="M81" s="190">
        <v>210225</v>
      </c>
      <c r="N81" s="190">
        <v>215162</v>
      </c>
      <c r="O81" s="190">
        <v>224809</v>
      </c>
      <c r="P81" s="190">
        <v>228062</v>
      </c>
      <c r="Q81" s="190">
        <v>236253</v>
      </c>
      <c r="R81" s="190">
        <v>242646</v>
      </c>
      <c r="S81" s="190">
        <v>247133</v>
      </c>
      <c r="T81" s="190">
        <v>251060</v>
      </c>
      <c r="U81" s="190">
        <v>262726</v>
      </c>
      <c r="V81" s="190">
        <v>267438</v>
      </c>
      <c r="W81" s="190">
        <v>280003</v>
      </c>
      <c r="X81" s="190">
        <v>283592</v>
      </c>
      <c r="Y81" s="190">
        <v>287630</v>
      </c>
      <c r="Z81" s="190">
        <v>303560</v>
      </c>
      <c r="AA81" s="190">
        <v>314442</v>
      </c>
      <c r="AB81" s="190">
        <v>319714</v>
      </c>
      <c r="AC81" s="190">
        <v>324875</v>
      </c>
      <c r="AD81" s="190">
        <v>330257</v>
      </c>
      <c r="AE81" s="190">
        <v>335981</v>
      </c>
      <c r="AF81" s="190">
        <v>346189</v>
      </c>
      <c r="AG81" s="190">
        <v>351237</v>
      </c>
      <c r="AH81" s="190">
        <v>363241</v>
      </c>
      <c r="AI81" s="190">
        <v>375131</v>
      </c>
      <c r="AJ81" s="190">
        <v>380404</v>
      </c>
      <c r="AK81" s="190">
        <v>385900</v>
      </c>
      <c r="AL81" s="190">
        <v>390726</v>
      </c>
      <c r="AM81" s="190">
        <v>401718</v>
      </c>
      <c r="AN81" s="190">
        <v>407440</v>
      </c>
      <c r="AO81" s="190">
        <v>413609</v>
      </c>
    </row>
    <row r="82" spans="1:41" hidden="1" outlineLevel="1">
      <c r="A82" s="50">
        <v>2625</v>
      </c>
      <c r="B82" s="190">
        <v>143477</v>
      </c>
      <c r="C82" s="190">
        <v>147517</v>
      </c>
      <c r="D82" s="190">
        <v>156043</v>
      </c>
      <c r="E82" s="190">
        <v>163896</v>
      </c>
      <c r="F82" s="190">
        <v>169616</v>
      </c>
      <c r="G82" s="190">
        <v>176237</v>
      </c>
      <c r="H82" s="190">
        <v>183414</v>
      </c>
      <c r="I82" s="190">
        <v>192165</v>
      </c>
      <c r="J82" s="190">
        <v>198783</v>
      </c>
      <c r="K82" s="190">
        <v>206524</v>
      </c>
      <c r="L82" s="190">
        <v>210675</v>
      </c>
      <c r="M82" s="190">
        <v>220548</v>
      </c>
      <c r="N82" s="190">
        <v>224584</v>
      </c>
      <c r="O82" s="190">
        <v>235579</v>
      </c>
      <c r="P82" s="190">
        <v>239393</v>
      </c>
      <c r="Q82" s="190">
        <v>243318</v>
      </c>
      <c r="R82" s="190">
        <v>256332</v>
      </c>
      <c r="S82" s="190">
        <v>260932</v>
      </c>
      <c r="T82" s="190">
        <v>265419</v>
      </c>
      <c r="U82" s="190">
        <v>277647</v>
      </c>
      <c r="V82" s="190">
        <v>283142</v>
      </c>
      <c r="W82" s="190">
        <v>289874</v>
      </c>
      <c r="X82" s="190">
        <v>293352</v>
      </c>
      <c r="Y82" s="190">
        <v>303113</v>
      </c>
      <c r="Z82" s="190">
        <v>307374</v>
      </c>
      <c r="AA82" s="190">
        <v>314553</v>
      </c>
      <c r="AB82" s="190">
        <v>319491</v>
      </c>
      <c r="AC82" s="190">
        <v>324986</v>
      </c>
      <c r="AD82" s="190">
        <v>330485</v>
      </c>
      <c r="AE82" s="190">
        <v>335196</v>
      </c>
      <c r="AF82" s="190">
        <v>345403</v>
      </c>
      <c r="AG82" s="190">
        <v>350563</v>
      </c>
      <c r="AH82" s="190">
        <v>375131</v>
      </c>
      <c r="AI82" s="190">
        <v>397231</v>
      </c>
      <c r="AJ82" s="190">
        <v>400370</v>
      </c>
      <c r="AK82" s="190">
        <v>403176</v>
      </c>
      <c r="AL82" s="190">
        <v>405534</v>
      </c>
      <c r="AM82" s="190">
        <v>410579</v>
      </c>
      <c r="AN82" s="190">
        <v>413048</v>
      </c>
      <c r="AO82" s="190">
        <v>414169</v>
      </c>
    </row>
    <row r="83" spans="1:41" hidden="1" outlineLevel="1">
      <c r="A83" s="50">
        <v>2750</v>
      </c>
      <c r="B83" s="190">
        <v>147404</v>
      </c>
      <c r="C83" s="190">
        <v>156155</v>
      </c>
      <c r="D83" s="190">
        <v>160642</v>
      </c>
      <c r="E83" s="190">
        <v>168832</v>
      </c>
      <c r="F83" s="190">
        <v>174216</v>
      </c>
      <c r="G83" s="190">
        <v>184425</v>
      </c>
      <c r="H83" s="190">
        <v>188125</v>
      </c>
      <c r="I83" s="190">
        <v>198110</v>
      </c>
      <c r="J83" s="190">
        <v>208769</v>
      </c>
      <c r="K83" s="190">
        <v>212583</v>
      </c>
      <c r="L83" s="190">
        <v>216731</v>
      </c>
      <c r="M83" s="190">
        <v>227389</v>
      </c>
      <c r="N83" s="190">
        <v>231989</v>
      </c>
      <c r="O83" s="190">
        <v>243318</v>
      </c>
      <c r="P83" s="190">
        <v>247133</v>
      </c>
      <c r="Q83" s="190">
        <v>250836</v>
      </c>
      <c r="R83" s="190">
        <v>264746</v>
      </c>
      <c r="S83" s="190">
        <v>270018</v>
      </c>
      <c r="T83" s="190">
        <v>275066</v>
      </c>
      <c r="U83" s="190">
        <v>287967</v>
      </c>
      <c r="V83" s="190">
        <v>292679</v>
      </c>
      <c r="W83" s="190">
        <v>298848</v>
      </c>
      <c r="X83" s="190">
        <v>303113</v>
      </c>
      <c r="Y83" s="190">
        <v>312983</v>
      </c>
      <c r="Z83" s="190">
        <v>317808</v>
      </c>
      <c r="AA83" s="190">
        <v>324986</v>
      </c>
      <c r="AB83" s="190">
        <v>330596</v>
      </c>
      <c r="AC83" s="190">
        <v>336092</v>
      </c>
      <c r="AD83" s="190">
        <v>341029</v>
      </c>
      <c r="AE83" s="190">
        <v>346638</v>
      </c>
      <c r="AF83" s="190">
        <v>357519</v>
      </c>
      <c r="AG83" s="190">
        <v>363017</v>
      </c>
      <c r="AH83" s="190">
        <v>397568</v>
      </c>
      <c r="AI83" s="190">
        <v>398802</v>
      </c>
      <c r="AJ83" s="190">
        <v>400484</v>
      </c>
      <c r="AK83" s="190">
        <v>406316</v>
      </c>
      <c r="AL83" s="190">
        <v>407999</v>
      </c>
      <c r="AM83" s="190">
        <v>414506</v>
      </c>
      <c r="AN83" s="190">
        <v>419779</v>
      </c>
      <c r="AO83" s="190">
        <v>425388</v>
      </c>
    </row>
    <row r="84" spans="1:41" hidden="1" outlineLevel="1">
      <c r="A84" s="50">
        <v>2875</v>
      </c>
      <c r="B84" s="190">
        <v>152228</v>
      </c>
      <c r="C84" s="190">
        <v>159856</v>
      </c>
      <c r="D84" s="190">
        <v>163560</v>
      </c>
      <c r="E84" s="190">
        <v>171749</v>
      </c>
      <c r="F84" s="190">
        <v>177245</v>
      </c>
      <c r="G84" s="190">
        <v>187567</v>
      </c>
      <c r="H84" s="190">
        <v>191828</v>
      </c>
      <c r="I84" s="190">
        <v>201924</v>
      </c>
      <c r="J84" s="190">
        <v>212583</v>
      </c>
      <c r="K84" s="190">
        <v>216731</v>
      </c>
      <c r="L84" s="190">
        <v>220771</v>
      </c>
      <c r="M84" s="190">
        <v>230755</v>
      </c>
      <c r="N84" s="190">
        <v>236363</v>
      </c>
      <c r="O84" s="190">
        <v>247695</v>
      </c>
      <c r="P84" s="190">
        <v>251621</v>
      </c>
      <c r="Q84" s="190">
        <v>263063</v>
      </c>
      <c r="R84" s="190">
        <v>269121</v>
      </c>
      <c r="S84" s="190">
        <v>275066</v>
      </c>
      <c r="T84" s="190">
        <v>278321</v>
      </c>
      <c r="U84" s="190">
        <v>291446</v>
      </c>
      <c r="V84" s="190">
        <v>296942</v>
      </c>
      <c r="W84" s="190">
        <v>310627</v>
      </c>
      <c r="X84" s="190">
        <v>314328</v>
      </c>
      <c r="Y84" s="190">
        <v>318593</v>
      </c>
      <c r="Z84" s="190">
        <v>333289</v>
      </c>
      <c r="AA84" s="190">
        <v>345068</v>
      </c>
      <c r="AB84" s="190">
        <v>350450</v>
      </c>
      <c r="AC84" s="190">
        <v>356620</v>
      </c>
      <c r="AD84" s="190">
        <v>362456</v>
      </c>
      <c r="AE84" s="190">
        <v>367839</v>
      </c>
      <c r="AF84" s="190">
        <v>378947</v>
      </c>
      <c r="AG84" s="190">
        <v>384331</v>
      </c>
      <c r="AH84" s="190">
        <v>406094</v>
      </c>
      <c r="AI84" s="190">
        <v>409571</v>
      </c>
      <c r="AJ84" s="190">
        <v>415293</v>
      </c>
      <c r="AK84" s="190">
        <v>421237</v>
      </c>
      <c r="AL84" s="190">
        <v>427295</v>
      </c>
      <c r="AM84" s="190">
        <v>439634</v>
      </c>
      <c r="AN84" s="190">
        <v>444234</v>
      </c>
      <c r="AO84" s="190">
        <v>456575</v>
      </c>
    </row>
    <row r="85" spans="1:41" hidden="1" outlineLevel="1">
      <c r="A85" s="50">
        <v>3000</v>
      </c>
      <c r="B85" s="190">
        <v>160755</v>
      </c>
      <c r="C85" s="190">
        <v>168495</v>
      </c>
      <c r="D85" s="190">
        <v>172534</v>
      </c>
      <c r="E85" s="190">
        <v>183080</v>
      </c>
      <c r="F85" s="190">
        <v>188575</v>
      </c>
      <c r="G85" s="190">
        <v>200243</v>
      </c>
      <c r="H85" s="190">
        <v>204392</v>
      </c>
      <c r="I85" s="190">
        <v>214601</v>
      </c>
      <c r="J85" s="190">
        <v>229634</v>
      </c>
      <c r="K85" s="190">
        <v>234007</v>
      </c>
      <c r="L85" s="190">
        <v>239056</v>
      </c>
      <c r="M85" s="190">
        <v>244105</v>
      </c>
      <c r="N85" s="190">
        <v>256445</v>
      </c>
      <c r="O85" s="190">
        <v>268673</v>
      </c>
      <c r="P85" s="190">
        <v>273496</v>
      </c>
      <c r="Q85" s="190">
        <v>278769</v>
      </c>
      <c r="R85" s="190">
        <v>291668</v>
      </c>
      <c r="S85" s="190">
        <v>297502</v>
      </c>
      <c r="T85" s="190">
        <v>302774</v>
      </c>
      <c r="U85" s="190">
        <v>307599</v>
      </c>
      <c r="V85" s="190">
        <v>322293</v>
      </c>
      <c r="W85" s="190">
        <v>326445</v>
      </c>
      <c r="X85" s="190">
        <v>330818</v>
      </c>
      <c r="Y85" s="190">
        <v>345403</v>
      </c>
      <c r="Z85" s="190">
        <v>353929</v>
      </c>
      <c r="AA85" s="190">
        <v>365372</v>
      </c>
      <c r="AB85" s="190">
        <v>372552</v>
      </c>
      <c r="AC85" s="190">
        <v>378609</v>
      </c>
      <c r="AD85" s="190">
        <v>383769</v>
      </c>
      <c r="AE85" s="190">
        <v>390388</v>
      </c>
      <c r="AF85" s="190">
        <v>402729</v>
      </c>
      <c r="AG85" s="190">
        <v>408898</v>
      </c>
      <c r="AH85" s="190">
        <v>426399</v>
      </c>
      <c r="AI85" s="190">
        <v>438065</v>
      </c>
      <c r="AJ85" s="190">
        <v>441542</v>
      </c>
      <c r="AK85" s="190">
        <v>447937</v>
      </c>
      <c r="AL85" s="190">
        <v>453994</v>
      </c>
      <c r="AM85" s="190">
        <v>472055</v>
      </c>
      <c r="AN85" s="190">
        <v>475308</v>
      </c>
      <c r="AO85" s="190">
        <v>479123</v>
      </c>
    </row>
    <row r="86" spans="1:41" hidden="1" outlineLevel="1">
      <c r="A86" s="50">
        <v>3125</v>
      </c>
      <c r="B86" s="190">
        <v>165353</v>
      </c>
      <c r="C86" s="190">
        <v>173543</v>
      </c>
      <c r="D86" s="190">
        <v>180048</v>
      </c>
      <c r="E86" s="190">
        <v>193624</v>
      </c>
      <c r="F86" s="190">
        <v>200578</v>
      </c>
      <c r="G86" s="190">
        <v>208769</v>
      </c>
      <c r="H86" s="190">
        <v>213480</v>
      </c>
      <c r="I86" s="190">
        <v>229295</v>
      </c>
      <c r="J86" s="190">
        <v>236027</v>
      </c>
      <c r="K86" s="190">
        <v>240403</v>
      </c>
      <c r="L86" s="190">
        <v>249713</v>
      </c>
      <c r="M86" s="190">
        <v>261943</v>
      </c>
      <c r="N86" s="190">
        <v>268223</v>
      </c>
      <c r="O86" s="190">
        <v>276638</v>
      </c>
      <c r="P86" s="190">
        <v>281573</v>
      </c>
      <c r="Q86" s="190">
        <v>292117</v>
      </c>
      <c r="R86" s="190">
        <v>302102</v>
      </c>
      <c r="S86" s="190">
        <v>308383</v>
      </c>
      <c r="T86" s="190">
        <v>313207</v>
      </c>
      <c r="U86" s="190">
        <v>324763</v>
      </c>
      <c r="V86" s="190">
        <v>333176</v>
      </c>
      <c r="W86" s="190">
        <v>341029</v>
      </c>
      <c r="X86" s="190">
        <v>344841</v>
      </c>
      <c r="Y86" s="190">
        <v>357071</v>
      </c>
      <c r="Z86" s="190">
        <v>366156</v>
      </c>
      <c r="AA86" s="190">
        <v>370981</v>
      </c>
      <c r="AB86" s="190">
        <v>374009</v>
      </c>
      <c r="AC86" s="190">
        <v>376589</v>
      </c>
      <c r="AD86" s="190">
        <v>382535</v>
      </c>
      <c r="AE86" s="190">
        <v>388592</v>
      </c>
      <c r="AF86" s="190">
        <v>400484</v>
      </c>
      <c r="AG86" s="190">
        <v>411703</v>
      </c>
      <c r="AH86" s="190">
        <v>420452</v>
      </c>
      <c r="AI86" s="190">
        <v>432793</v>
      </c>
      <c r="AJ86" s="190">
        <v>443786</v>
      </c>
      <c r="AK86" s="190">
        <v>453770</v>
      </c>
      <c r="AL86" s="190">
        <v>457471</v>
      </c>
      <c r="AM86" s="190">
        <v>462630</v>
      </c>
      <c r="AN86" s="190">
        <v>469251</v>
      </c>
      <c r="AO86" s="190">
        <v>474522</v>
      </c>
    </row>
    <row r="87" spans="1:41" hidden="1" outlineLevel="1">
      <c r="A87" s="50">
        <v>3250</v>
      </c>
      <c r="B87" s="190">
        <v>169840</v>
      </c>
      <c r="C87" s="190">
        <v>179601</v>
      </c>
      <c r="D87" s="190">
        <v>186107</v>
      </c>
      <c r="E87" s="190">
        <v>196203</v>
      </c>
      <c r="F87" s="190">
        <v>203495</v>
      </c>
      <c r="G87" s="190">
        <v>212021</v>
      </c>
      <c r="H87" s="190">
        <v>216395</v>
      </c>
      <c r="I87" s="190">
        <v>231989</v>
      </c>
      <c r="J87" s="190">
        <v>239619</v>
      </c>
      <c r="K87" s="190">
        <v>248592</v>
      </c>
      <c r="L87" s="190">
        <v>253305</v>
      </c>
      <c r="M87" s="190">
        <v>265531</v>
      </c>
      <c r="N87" s="190">
        <v>271701</v>
      </c>
      <c r="O87" s="190">
        <v>279554</v>
      </c>
      <c r="P87" s="190">
        <v>290661</v>
      </c>
      <c r="Q87" s="190">
        <v>304682</v>
      </c>
      <c r="R87" s="190">
        <v>311300</v>
      </c>
      <c r="S87" s="190">
        <v>316910</v>
      </c>
      <c r="T87" s="190">
        <v>322519</v>
      </c>
      <c r="U87" s="190">
        <v>338110</v>
      </c>
      <c r="V87" s="190">
        <v>343945</v>
      </c>
      <c r="W87" s="190">
        <v>352133</v>
      </c>
      <c r="X87" s="190">
        <v>356620</v>
      </c>
      <c r="Y87" s="190">
        <v>368961</v>
      </c>
      <c r="Z87" s="190">
        <v>372887</v>
      </c>
      <c r="AA87" s="190">
        <v>375131</v>
      </c>
      <c r="AB87" s="190">
        <v>381412</v>
      </c>
      <c r="AC87" s="190">
        <v>387807</v>
      </c>
      <c r="AD87" s="190">
        <v>393529</v>
      </c>
      <c r="AE87" s="190">
        <v>400037</v>
      </c>
      <c r="AF87" s="190">
        <v>412262</v>
      </c>
      <c r="AG87" s="190">
        <v>418432</v>
      </c>
      <c r="AH87" s="190">
        <v>442665</v>
      </c>
      <c r="AI87" s="190">
        <v>447711</v>
      </c>
      <c r="AJ87" s="190">
        <v>455676</v>
      </c>
      <c r="AK87" s="190">
        <v>466783</v>
      </c>
      <c r="AL87" s="190">
        <v>473514</v>
      </c>
      <c r="AM87" s="190">
        <v>548673</v>
      </c>
      <c r="AN87" s="190">
        <v>550245</v>
      </c>
      <c r="AO87" s="190">
        <v>552153</v>
      </c>
    </row>
    <row r="88" spans="1:41" hidden="1" outlineLevel="1">
      <c r="A88" s="50">
        <v>3375</v>
      </c>
      <c r="B88" s="190">
        <v>175449</v>
      </c>
      <c r="C88" s="190">
        <v>182518</v>
      </c>
      <c r="D88" s="190">
        <v>188800</v>
      </c>
      <c r="E88" s="190">
        <v>198783</v>
      </c>
      <c r="F88" s="190">
        <v>206188</v>
      </c>
      <c r="G88" s="190">
        <v>219088</v>
      </c>
      <c r="H88" s="190">
        <v>223913</v>
      </c>
      <c r="I88" s="190">
        <v>235803</v>
      </c>
      <c r="J88" s="190">
        <v>247806</v>
      </c>
      <c r="K88" s="190">
        <v>252519</v>
      </c>
      <c r="L88" s="190">
        <v>256781</v>
      </c>
      <c r="M88" s="190">
        <v>269682</v>
      </c>
      <c r="N88" s="190">
        <v>276188</v>
      </c>
      <c r="O88" s="190">
        <v>290661</v>
      </c>
      <c r="P88" s="190">
        <v>294810</v>
      </c>
      <c r="Q88" s="190">
        <v>307824</v>
      </c>
      <c r="R88" s="190">
        <v>315564</v>
      </c>
      <c r="S88" s="190">
        <v>321958</v>
      </c>
      <c r="T88" s="190">
        <v>327455</v>
      </c>
      <c r="U88" s="190">
        <v>343049</v>
      </c>
      <c r="V88" s="190">
        <v>348880</v>
      </c>
      <c r="W88" s="190">
        <v>357294</v>
      </c>
      <c r="X88" s="190">
        <v>369522</v>
      </c>
      <c r="Y88" s="190">
        <v>374345</v>
      </c>
      <c r="Z88" s="190">
        <v>382311</v>
      </c>
      <c r="AA88" s="190">
        <v>394538</v>
      </c>
      <c r="AB88" s="190">
        <v>401606</v>
      </c>
      <c r="AC88" s="190">
        <v>408337</v>
      </c>
      <c r="AD88" s="190">
        <v>414282</v>
      </c>
      <c r="AE88" s="190">
        <v>421237</v>
      </c>
      <c r="AF88" s="190">
        <v>442327</v>
      </c>
      <c r="AG88" s="190">
        <v>445019</v>
      </c>
      <c r="AH88" s="190">
        <v>455788</v>
      </c>
      <c r="AI88" s="190">
        <v>469027</v>
      </c>
      <c r="AJ88" s="190">
        <v>483385</v>
      </c>
      <c r="AK88" s="190">
        <v>489331</v>
      </c>
      <c r="AL88" s="190">
        <v>538130</v>
      </c>
      <c r="AM88" s="190">
        <v>548787</v>
      </c>
      <c r="AN88" s="190">
        <v>551254</v>
      </c>
      <c r="AO88" s="190">
        <v>564379</v>
      </c>
    </row>
    <row r="89" spans="1:41" hidden="1" outlineLevel="1">
      <c r="A89" s="50">
        <v>3500</v>
      </c>
      <c r="B89" s="190">
        <v>179042</v>
      </c>
      <c r="C89" s="190">
        <v>191940</v>
      </c>
      <c r="D89" s="190">
        <v>196539</v>
      </c>
      <c r="E89" s="190">
        <v>213367</v>
      </c>
      <c r="F89" s="190">
        <v>221220</v>
      </c>
      <c r="G89" s="190">
        <v>228400</v>
      </c>
      <c r="H89" s="190">
        <v>232775</v>
      </c>
      <c r="I89" s="190">
        <v>243880</v>
      </c>
      <c r="J89" s="190">
        <v>257117</v>
      </c>
      <c r="K89" s="190">
        <v>262165</v>
      </c>
      <c r="L89" s="190">
        <v>267887</v>
      </c>
      <c r="M89" s="190">
        <v>281237</v>
      </c>
      <c r="N89" s="190">
        <v>288752</v>
      </c>
      <c r="O89" s="190">
        <v>304458</v>
      </c>
      <c r="P89" s="190">
        <v>309841</v>
      </c>
      <c r="Q89" s="190">
        <v>324539</v>
      </c>
      <c r="R89" s="190">
        <v>331830</v>
      </c>
      <c r="S89" s="190">
        <v>337663</v>
      </c>
      <c r="T89" s="190">
        <v>343049</v>
      </c>
      <c r="U89" s="190">
        <v>358978</v>
      </c>
      <c r="V89" s="190">
        <v>363017</v>
      </c>
      <c r="W89" s="190">
        <v>378161</v>
      </c>
      <c r="X89" s="190">
        <v>382647</v>
      </c>
      <c r="Y89" s="190">
        <v>387919</v>
      </c>
      <c r="Z89" s="190">
        <v>392294</v>
      </c>
      <c r="AA89" s="190">
        <v>405534</v>
      </c>
      <c r="AB89" s="190">
        <v>412262</v>
      </c>
      <c r="AC89" s="190">
        <v>419218</v>
      </c>
      <c r="AD89" s="190">
        <v>435597</v>
      </c>
      <c r="AE89" s="190">
        <v>438290</v>
      </c>
      <c r="AF89" s="190">
        <v>447823</v>
      </c>
      <c r="AG89" s="190">
        <v>452311</v>
      </c>
      <c r="AH89" s="190">
        <v>468240</v>
      </c>
      <c r="AI89" s="190">
        <v>485405</v>
      </c>
      <c r="AJ89" s="190">
        <v>496062</v>
      </c>
      <c r="AK89" s="190">
        <v>539924</v>
      </c>
      <c r="AL89" s="190">
        <v>549234</v>
      </c>
      <c r="AM89" s="190">
        <v>566398</v>
      </c>
      <c r="AN89" s="190">
        <v>567295</v>
      </c>
      <c r="AO89" s="190">
        <v>572904</v>
      </c>
    </row>
    <row r="90" spans="1:41" hidden="1" outlineLevel="1">
      <c r="A90" s="50">
        <v>3625</v>
      </c>
      <c r="B90" s="190">
        <v>188240</v>
      </c>
      <c r="C90" s="190">
        <v>194521</v>
      </c>
      <c r="D90" s="190">
        <v>198447</v>
      </c>
      <c r="E90" s="190">
        <v>215387</v>
      </c>
      <c r="F90" s="190">
        <v>223015</v>
      </c>
      <c r="G90" s="190">
        <v>230307</v>
      </c>
      <c r="H90" s="190">
        <v>242646</v>
      </c>
      <c r="I90" s="190">
        <v>254312</v>
      </c>
      <c r="J90" s="190">
        <v>268785</v>
      </c>
      <c r="K90" s="190">
        <v>274618</v>
      </c>
      <c r="L90" s="190">
        <v>279665</v>
      </c>
      <c r="M90" s="190">
        <v>293239</v>
      </c>
      <c r="N90" s="190">
        <v>301541</v>
      </c>
      <c r="O90" s="190">
        <v>317808</v>
      </c>
      <c r="P90" s="190">
        <v>323417</v>
      </c>
      <c r="Q90" s="190">
        <v>328802</v>
      </c>
      <c r="R90" s="190">
        <v>346301</v>
      </c>
      <c r="S90" s="190">
        <v>352360</v>
      </c>
      <c r="T90" s="190">
        <v>357632</v>
      </c>
      <c r="U90" s="190">
        <v>362791</v>
      </c>
      <c r="V90" s="190">
        <v>378833</v>
      </c>
      <c r="W90" s="190">
        <v>390388</v>
      </c>
      <c r="X90" s="190">
        <v>399587</v>
      </c>
      <c r="Y90" s="190">
        <v>404074</v>
      </c>
      <c r="Z90" s="190">
        <v>414844</v>
      </c>
      <c r="AA90" s="190">
        <v>429539</v>
      </c>
      <c r="AB90" s="190">
        <v>436830</v>
      </c>
      <c r="AC90" s="190">
        <v>453657</v>
      </c>
      <c r="AD90" s="190">
        <v>454218</v>
      </c>
      <c r="AE90" s="190">
        <v>469362</v>
      </c>
      <c r="AF90" s="190">
        <v>474522</v>
      </c>
      <c r="AG90" s="190">
        <v>481478</v>
      </c>
      <c r="AH90" s="190">
        <v>502231</v>
      </c>
      <c r="AI90" s="190">
        <v>565726</v>
      </c>
      <c r="AJ90" s="190">
        <v>575037</v>
      </c>
      <c r="AK90" s="190">
        <v>577281</v>
      </c>
      <c r="AL90" s="190">
        <v>579412</v>
      </c>
      <c r="AM90" s="190">
        <v>584012</v>
      </c>
      <c r="AN90" s="190">
        <v>615757</v>
      </c>
      <c r="AO90" s="190">
        <v>621367</v>
      </c>
    </row>
    <row r="91" spans="1:41" hidden="1" outlineLevel="1">
      <c r="A91" s="50">
        <v>3750</v>
      </c>
      <c r="B91" s="190">
        <v>192838</v>
      </c>
      <c r="C91" s="190">
        <v>204392</v>
      </c>
      <c r="D91" s="190">
        <v>212021</v>
      </c>
      <c r="E91" s="190">
        <v>228062</v>
      </c>
      <c r="F91" s="190">
        <v>237261</v>
      </c>
      <c r="G91" s="190">
        <v>242086</v>
      </c>
      <c r="H91" s="190">
        <v>252293</v>
      </c>
      <c r="I91" s="190">
        <v>263176</v>
      </c>
      <c r="J91" s="190">
        <v>277533</v>
      </c>
      <c r="K91" s="190">
        <v>283142</v>
      </c>
      <c r="L91" s="190">
        <v>289988</v>
      </c>
      <c r="M91" s="190">
        <v>297166</v>
      </c>
      <c r="N91" s="190">
        <v>316910</v>
      </c>
      <c r="O91" s="190">
        <v>326108</v>
      </c>
      <c r="P91" s="190">
        <v>331382</v>
      </c>
      <c r="Q91" s="190">
        <v>343496</v>
      </c>
      <c r="R91" s="190">
        <v>351012</v>
      </c>
      <c r="S91" s="190">
        <v>351461</v>
      </c>
      <c r="T91" s="190">
        <v>356848</v>
      </c>
      <c r="U91" s="190">
        <v>373337</v>
      </c>
      <c r="V91" s="190">
        <v>378161</v>
      </c>
      <c r="W91" s="190">
        <v>393865</v>
      </c>
      <c r="X91" s="190">
        <v>399138</v>
      </c>
      <c r="Y91" s="190">
        <v>420901</v>
      </c>
      <c r="Z91" s="190">
        <v>412711</v>
      </c>
      <c r="AA91" s="190">
        <v>435934</v>
      </c>
      <c r="AB91" s="190">
        <v>443112</v>
      </c>
      <c r="AC91" s="190">
        <v>443786</v>
      </c>
      <c r="AD91" s="190">
        <v>448160</v>
      </c>
      <c r="AE91" s="190">
        <v>455788</v>
      </c>
      <c r="AF91" s="190">
        <v>471045</v>
      </c>
      <c r="AG91" s="190">
        <v>478898</v>
      </c>
      <c r="AH91" s="190">
        <v>550805</v>
      </c>
      <c r="AI91" s="190">
        <v>552153</v>
      </c>
      <c r="AJ91" s="190">
        <v>561686</v>
      </c>
      <c r="AK91" s="190">
        <v>567969</v>
      </c>
      <c r="AL91" s="190">
        <v>572904</v>
      </c>
      <c r="AM91" s="190">
        <v>599717</v>
      </c>
      <c r="AN91" s="190">
        <v>600614</v>
      </c>
      <c r="AO91" s="190">
        <v>603082</v>
      </c>
    </row>
    <row r="92" spans="1:41" hidden="1" outlineLevel="1">
      <c r="A92" s="50">
        <v>3875</v>
      </c>
      <c r="B92" s="190">
        <v>197325</v>
      </c>
      <c r="C92" s="190">
        <v>208544</v>
      </c>
      <c r="D92" s="190">
        <v>218192</v>
      </c>
      <c r="E92" s="190">
        <v>229968</v>
      </c>
      <c r="F92" s="190">
        <v>239953</v>
      </c>
      <c r="G92" s="190">
        <v>251171</v>
      </c>
      <c r="H92" s="190">
        <v>255548</v>
      </c>
      <c r="I92" s="190">
        <v>273496</v>
      </c>
      <c r="J92" s="190">
        <v>280227</v>
      </c>
      <c r="K92" s="190">
        <v>286507</v>
      </c>
      <c r="L92" s="190">
        <v>293352</v>
      </c>
      <c r="M92" s="190">
        <v>309731</v>
      </c>
      <c r="N92" s="190">
        <v>320388</v>
      </c>
      <c r="O92" s="190">
        <v>330034</v>
      </c>
      <c r="P92" s="190">
        <v>335419</v>
      </c>
      <c r="Q92" s="190">
        <v>354826</v>
      </c>
      <c r="R92" s="190">
        <v>365708</v>
      </c>
      <c r="S92" s="190">
        <v>372326</v>
      </c>
      <c r="T92" s="190">
        <v>377936</v>
      </c>
      <c r="U92" s="190">
        <v>391845</v>
      </c>
      <c r="V92" s="190">
        <v>401382</v>
      </c>
      <c r="W92" s="190">
        <v>410133</v>
      </c>
      <c r="X92" s="190">
        <v>424042</v>
      </c>
      <c r="Y92" s="190">
        <v>437952</v>
      </c>
      <c r="Z92" s="190">
        <v>442665</v>
      </c>
      <c r="AA92" s="190">
        <v>446702</v>
      </c>
      <c r="AB92" s="190">
        <v>453770</v>
      </c>
      <c r="AC92" s="190">
        <v>461285</v>
      </c>
      <c r="AD92" s="190">
        <v>468800</v>
      </c>
      <c r="AE92" s="190">
        <v>476430</v>
      </c>
      <c r="AF92" s="190">
        <v>529715</v>
      </c>
      <c r="AG92" s="190">
        <v>535102</v>
      </c>
      <c r="AH92" s="190">
        <v>572344</v>
      </c>
      <c r="AI92" s="190">
        <v>578290</v>
      </c>
      <c r="AJ92" s="190">
        <v>598481</v>
      </c>
      <c r="AK92" s="190">
        <v>604315</v>
      </c>
      <c r="AL92" s="190">
        <v>620583</v>
      </c>
      <c r="AM92" s="190">
        <v>635278</v>
      </c>
      <c r="AN92" s="190">
        <v>636175</v>
      </c>
      <c r="AO92" s="190">
        <v>636736</v>
      </c>
    </row>
    <row r="93" spans="1:41" hidden="1" outlineLevel="1">
      <c r="A93" s="50">
        <v>4000</v>
      </c>
      <c r="B93" s="190">
        <v>202148</v>
      </c>
      <c r="C93" s="190">
        <v>219650</v>
      </c>
      <c r="D93" s="190">
        <v>225930</v>
      </c>
      <c r="E93" s="190">
        <v>237934</v>
      </c>
      <c r="F93" s="190">
        <v>245340</v>
      </c>
      <c r="G93" s="190">
        <v>259361</v>
      </c>
      <c r="H93" s="190">
        <v>264073</v>
      </c>
      <c r="I93" s="190">
        <v>276973</v>
      </c>
      <c r="J93" s="190">
        <v>291894</v>
      </c>
      <c r="K93" s="190">
        <v>298175</v>
      </c>
      <c r="L93" s="190">
        <v>304120</v>
      </c>
      <c r="M93" s="190">
        <v>319377</v>
      </c>
      <c r="N93" s="190">
        <v>329362</v>
      </c>
      <c r="O93" s="190">
        <v>348095</v>
      </c>
      <c r="P93" s="190">
        <v>353816</v>
      </c>
      <c r="Q93" s="190">
        <v>359875</v>
      </c>
      <c r="R93" s="190">
        <v>378496</v>
      </c>
      <c r="S93" s="190">
        <v>384892</v>
      </c>
      <c r="T93" s="190">
        <v>390726</v>
      </c>
      <c r="U93" s="190">
        <v>408785</v>
      </c>
      <c r="V93" s="190">
        <v>414506</v>
      </c>
      <c r="W93" s="190">
        <v>431558</v>
      </c>
      <c r="X93" s="190">
        <v>437726</v>
      </c>
      <c r="Y93" s="190">
        <v>444011</v>
      </c>
      <c r="Z93" s="190">
        <v>445357</v>
      </c>
      <c r="AA93" s="190">
        <v>447038</v>
      </c>
      <c r="AB93" s="190">
        <v>463979</v>
      </c>
      <c r="AC93" s="190">
        <v>466895</v>
      </c>
      <c r="AD93" s="190">
        <v>469476</v>
      </c>
      <c r="AE93" s="190">
        <v>518948</v>
      </c>
      <c r="AF93" s="190">
        <v>533531</v>
      </c>
      <c r="AG93" s="190">
        <v>538803</v>
      </c>
      <c r="AH93" s="190">
        <v>572344</v>
      </c>
      <c r="AI93" s="190">
        <v>585022</v>
      </c>
      <c r="AJ93" s="190">
        <v>598481</v>
      </c>
      <c r="AK93" s="190">
        <v>608242</v>
      </c>
      <c r="AL93" s="190">
        <v>620918</v>
      </c>
      <c r="AM93" s="190">
        <v>635278</v>
      </c>
      <c r="AN93" s="190">
        <v>636400</v>
      </c>
      <c r="AO93" s="190">
        <v>637746</v>
      </c>
    </row>
    <row r="94" spans="1:41" hidden="1" outlineLevel="1">
      <c r="A94" s="50">
        <v>4125</v>
      </c>
      <c r="B94" s="190">
        <v>210562</v>
      </c>
      <c r="C94" s="190">
        <v>222792</v>
      </c>
      <c r="D94" s="190">
        <v>228400</v>
      </c>
      <c r="E94" s="190">
        <v>241300</v>
      </c>
      <c r="F94" s="190">
        <v>251508</v>
      </c>
      <c r="G94" s="190">
        <v>269232</v>
      </c>
      <c r="H94" s="190">
        <v>275177</v>
      </c>
      <c r="I94" s="190">
        <v>289313</v>
      </c>
      <c r="J94" s="190">
        <v>304345</v>
      </c>
      <c r="K94" s="190">
        <v>309394</v>
      </c>
      <c r="L94" s="190">
        <v>315227</v>
      </c>
      <c r="M94" s="190">
        <v>331382</v>
      </c>
      <c r="N94" s="190">
        <v>339794</v>
      </c>
      <c r="O94" s="190">
        <v>351237</v>
      </c>
      <c r="P94" s="190">
        <v>365820</v>
      </c>
      <c r="Q94" s="190">
        <v>373000</v>
      </c>
      <c r="R94" s="190">
        <v>393642</v>
      </c>
      <c r="S94" s="190">
        <v>400370</v>
      </c>
      <c r="T94" s="190">
        <v>406094</v>
      </c>
      <c r="U94" s="190">
        <v>423256</v>
      </c>
      <c r="V94" s="190">
        <v>428867</v>
      </c>
      <c r="W94" s="190">
        <v>438065</v>
      </c>
      <c r="X94" s="190">
        <v>453322</v>
      </c>
      <c r="Y94" s="190">
        <v>459379</v>
      </c>
      <c r="Z94" s="190">
        <v>460501</v>
      </c>
      <c r="AA94" s="190">
        <v>462630</v>
      </c>
      <c r="AB94" s="190">
        <v>464089</v>
      </c>
      <c r="AC94" s="190">
        <v>471158</v>
      </c>
      <c r="AD94" s="190">
        <v>509187</v>
      </c>
      <c r="AE94" s="190">
        <v>534763</v>
      </c>
      <c r="AF94" s="190">
        <v>539589</v>
      </c>
      <c r="AG94" s="190">
        <v>544973</v>
      </c>
      <c r="AH94" s="190">
        <v>586367</v>
      </c>
      <c r="AI94" s="190">
        <v>587488</v>
      </c>
      <c r="AJ94" s="190">
        <v>598931</v>
      </c>
      <c r="AK94" s="190">
        <v>615757</v>
      </c>
      <c r="AL94" s="190">
        <v>621592</v>
      </c>
      <c r="AM94" s="190">
        <v>635615</v>
      </c>
      <c r="AN94" s="190">
        <v>636512</v>
      </c>
      <c r="AO94" s="190">
        <v>666575</v>
      </c>
    </row>
    <row r="95" spans="1:41" hidden="1" outlineLevel="1">
      <c r="A95" s="50">
        <v>4250</v>
      </c>
      <c r="B95" s="190">
        <v>214939</v>
      </c>
      <c r="C95" s="190">
        <v>226042</v>
      </c>
      <c r="D95" s="190">
        <v>230979</v>
      </c>
      <c r="E95" s="190">
        <v>250947</v>
      </c>
      <c r="F95" s="190">
        <v>262053</v>
      </c>
      <c r="G95" s="190">
        <v>266652</v>
      </c>
      <c r="H95" s="190">
        <v>278095</v>
      </c>
      <c r="I95" s="190">
        <v>292453</v>
      </c>
      <c r="J95" s="190">
        <v>307599</v>
      </c>
      <c r="K95" s="190">
        <v>313097</v>
      </c>
      <c r="L95" s="190">
        <v>319266</v>
      </c>
      <c r="M95" s="190">
        <v>334972</v>
      </c>
      <c r="N95" s="190">
        <v>344056</v>
      </c>
      <c r="O95" s="190">
        <v>361782</v>
      </c>
      <c r="P95" s="190">
        <v>369186</v>
      </c>
      <c r="Q95" s="190">
        <v>376141</v>
      </c>
      <c r="R95" s="190">
        <v>396783</v>
      </c>
      <c r="S95" s="190">
        <v>403736</v>
      </c>
      <c r="T95" s="190">
        <v>409682</v>
      </c>
      <c r="U95" s="190">
        <v>428867</v>
      </c>
      <c r="V95" s="190">
        <v>434138</v>
      </c>
      <c r="W95" s="190">
        <v>452422</v>
      </c>
      <c r="X95" s="190">
        <v>458369</v>
      </c>
      <c r="Y95" s="190">
        <v>464651</v>
      </c>
      <c r="Z95" s="190">
        <v>466895</v>
      </c>
      <c r="AA95" s="190">
        <v>468914</v>
      </c>
      <c r="AB95" s="190">
        <v>473849</v>
      </c>
      <c r="AC95" s="190">
        <v>510758</v>
      </c>
      <c r="AD95" s="190">
        <v>535102</v>
      </c>
      <c r="AE95" s="190">
        <v>542279</v>
      </c>
      <c r="AF95" s="190">
        <v>569539</v>
      </c>
      <c r="AG95" s="190">
        <v>575037</v>
      </c>
      <c r="AH95" s="190">
        <v>587265</v>
      </c>
      <c r="AI95" s="190">
        <v>599828</v>
      </c>
      <c r="AJ95" s="190">
        <v>606221</v>
      </c>
      <c r="AK95" s="190">
        <v>622824</v>
      </c>
      <c r="AL95" s="190">
        <v>630902</v>
      </c>
      <c r="AM95" s="190">
        <v>636400</v>
      </c>
      <c r="AN95" s="190">
        <v>669044</v>
      </c>
      <c r="AO95" s="190">
        <v>669381</v>
      </c>
    </row>
    <row r="96" spans="1:41" hidden="1" outlineLevel="1">
      <c r="A96" s="50">
        <v>4375</v>
      </c>
      <c r="B96" s="190">
        <v>220210</v>
      </c>
      <c r="C96" s="190">
        <v>228400</v>
      </c>
      <c r="D96" s="190">
        <v>233000</v>
      </c>
      <c r="E96" s="190">
        <v>252519</v>
      </c>
      <c r="F96" s="190">
        <v>263960</v>
      </c>
      <c r="G96" s="190">
        <v>273944</v>
      </c>
      <c r="H96" s="190">
        <v>280675</v>
      </c>
      <c r="I96" s="190">
        <v>296043</v>
      </c>
      <c r="J96" s="190">
        <v>311078</v>
      </c>
      <c r="K96" s="190">
        <v>316572</v>
      </c>
      <c r="L96" s="190">
        <v>323417</v>
      </c>
      <c r="M96" s="190">
        <v>339345</v>
      </c>
      <c r="N96" s="190">
        <v>348321</v>
      </c>
      <c r="O96" s="190">
        <v>366494</v>
      </c>
      <c r="P96" s="190">
        <v>373898</v>
      </c>
      <c r="Q96" s="190">
        <v>395883</v>
      </c>
      <c r="R96" s="190">
        <v>400932</v>
      </c>
      <c r="S96" s="190">
        <v>408561</v>
      </c>
      <c r="T96" s="190">
        <v>414954</v>
      </c>
      <c r="U96" s="190">
        <v>433914</v>
      </c>
      <c r="V96" s="190">
        <v>439634</v>
      </c>
      <c r="W96" s="190">
        <v>447937</v>
      </c>
      <c r="X96" s="190">
        <v>454443</v>
      </c>
      <c r="Y96" s="190">
        <v>484172</v>
      </c>
      <c r="Z96" s="190">
        <v>479347</v>
      </c>
      <c r="AA96" s="190">
        <v>485068</v>
      </c>
      <c r="AB96" s="190">
        <v>510982</v>
      </c>
      <c r="AC96" s="190">
        <v>537568</v>
      </c>
      <c r="AD96" s="190">
        <v>543401</v>
      </c>
      <c r="AE96" s="190">
        <v>572904</v>
      </c>
      <c r="AF96" s="190">
        <v>576384</v>
      </c>
      <c r="AG96" s="190">
        <v>583451</v>
      </c>
      <c r="AH96" s="190">
        <v>620918</v>
      </c>
      <c r="AI96" s="190">
        <v>621704</v>
      </c>
      <c r="AJ96" s="190">
        <v>622824</v>
      </c>
      <c r="AK96" s="190">
        <v>630342</v>
      </c>
      <c r="AL96" s="190">
        <v>637970</v>
      </c>
      <c r="AM96" s="190">
        <v>663885</v>
      </c>
      <c r="AN96" s="190">
        <v>669269</v>
      </c>
      <c r="AO96" s="190">
        <v>670164</v>
      </c>
    </row>
    <row r="97" spans="1:41" hidden="1" outlineLevel="1">
      <c r="A97" s="50">
        <v>4500</v>
      </c>
      <c r="B97" s="190">
        <v>224697</v>
      </c>
      <c r="C97" s="190">
        <v>243880</v>
      </c>
      <c r="D97" s="190">
        <v>250499</v>
      </c>
      <c r="E97" s="190">
        <v>264408</v>
      </c>
      <c r="F97" s="190">
        <v>276973</v>
      </c>
      <c r="G97" s="190">
        <v>290661</v>
      </c>
      <c r="H97" s="190">
        <v>301989</v>
      </c>
      <c r="I97" s="190">
        <v>317470</v>
      </c>
      <c r="J97" s="190">
        <v>324650</v>
      </c>
      <c r="K97" s="190">
        <v>331045</v>
      </c>
      <c r="L97" s="190">
        <v>338000</v>
      </c>
      <c r="M97" s="190">
        <v>355051</v>
      </c>
      <c r="N97" s="190">
        <v>365484</v>
      </c>
      <c r="O97" s="190">
        <v>385900</v>
      </c>
      <c r="P97" s="190">
        <v>392184</v>
      </c>
      <c r="Q97" s="190">
        <v>403064</v>
      </c>
      <c r="R97" s="190">
        <v>425501</v>
      </c>
      <c r="S97" s="190">
        <v>433128</v>
      </c>
      <c r="T97" s="190">
        <v>440084</v>
      </c>
      <c r="U97" s="190">
        <v>460614</v>
      </c>
      <c r="V97" s="190">
        <v>476319</v>
      </c>
      <c r="W97" s="190">
        <v>487088</v>
      </c>
      <c r="X97" s="190">
        <v>493258</v>
      </c>
      <c r="Y97" s="190">
        <v>509748</v>
      </c>
      <c r="Z97" s="190">
        <v>529043</v>
      </c>
      <c r="AA97" s="190">
        <v>546432</v>
      </c>
      <c r="AB97" s="190">
        <v>574251</v>
      </c>
      <c r="AC97" s="190">
        <v>579973</v>
      </c>
      <c r="AD97" s="190">
        <v>588273</v>
      </c>
      <c r="AE97" s="190">
        <v>595341</v>
      </c>
      <c r="AF97" s="190">
        <v>599155</v>
      </c>
      <c r="AG97" s="190">
        <v>617553</v>
      </c>
      <c r="AH97" s="190">
        <v>630677</v>
      </c>
      <c r="AI97" s="190">
        <v>632136</v>
      </c>
      <c r="AJ97" s="190">
        <v>671063</v>
      </c>
      <c r="AK97" s="190">
        <v>672073</v>
      </c>
      <c r="AL97" s="190">
        <v>677233</v>
      </c>
      <c r="AM97" s="190">
        <v>687553</v>
      </c>
      <c r="AN97" s="190">
        <v>691816</v>
      </c>
      <c r="AO97" s="190">
        <v>712569</v>
      </c>
    </row>
    <row r="98" spans="1:41" hidden="1" outlineLevel="1">
      <c r="A98" s="50">
        <v>4625</v>
      </c>
      <c r="B98" s="190">
        <v>233334</v>
      </c>
      <c r="C98" s="190">
        <v>246236</v>
      </c>
      <c r="D98" s="190">
        <v>253305</v>
      </c>
      <c r="E98" s="190">
        <v>267550</v>
      </c>
      <c r="F98" s="190">
        <v>279554</v>
      </c>
      <c r="G98" s="190">
        <v>299633</v>
      </c>
      <c r="H98" s="190">
        <v>306252</v>
      </c>
      <c r="I98" s="190">
        <v>322406</v>
      </c>
      <c r="J98" s="190">
        <v>338671</v>
      </c>
      <c r="K98" s="190">
        <v>344395</v>
      </c>
      <c r="L98" s="190">
        <v>352360</v>
      </c>
      <c r="M98" s="190">
        <v>360435</v>
      </c>
      <c r="N98" s="190">
        <v>382086</v>
      </c>
      <c r="O98" s="190">
        <v>394650</v>
      </c>
      <c r="P98" s="190">
        <v>402054</v>
      </c>
      <c r="Q98" s="190">
        <v>408675</v>
      </c>
      <c r="R98" s="190">
        <v>435372</v>
      </c>
      <c r="S98" s="190">
        <v>446477</v>
      </c>
      <c r="T98" s="190">
        <v>453322</v>
      </c>
      <c r="U98" s="190">
        <v>473289</v>
      </c>
      <c r="V98" s="190">
        <v>480469</v>
      </c>
      <c r="W98" s="190">
        <v>491574</v>
      </c>
      <c r="X98" s="190">
        <v>498529</v>
      </c>
      <c r="Y98" s="190">
        <v>505373</v>
      </c>
      <c r="Z98" s="190">
        <v>554508</v>
      </c>
      <c r="AA98" s="190">
        <v>563146</v>
      </c>
      <c r="AB98" s="190">
        <v>580533</v>
      </c>
      <c r="AC98" s="190">
        <v>588498</v>
      </c>
      <c r="AD98" s="190">
        <v>596126</v>
      </c>
      <c r="AE98" s="190">
        <v>600052</v>
      </c>
      <c r="AF98" s="190">
        <v>618452</v>
      </c>
      <c r="AG98" s="190">
        <v>624621</v>
      </c>
      <c r="AH98" s="190">
        <v>637858</v>
      </c>
      <c r="AI98" s="190">
        <v>646047</v>
      </c>
      <c r="AJ98" s="190">
        <v>676000</v>
      </c>
      <c r="AK98" s="190">
        <v>677233</v>
      </c>
      <c r="AL98" s="190">
        <v>682505</v>
      </c>
      <c r="AM98" s="190">
        <v>688564</v>
      </c>
      <c r="AN98" s="190">
        <v>714589</v>
      </c>
      <c r="AO98" s="190">
        <v>720534</v>
      </c>
    </row>
    <row r="99" spans="1:41" hidden="1" outlineLevel="1">
      <c r="A99" s="50">
        <v>4750</v>
      </c>
      <c r="B99" s="190">
        <v>237934</v>
      </c>
      <c r="C99" s="190">
        <v>249040</v>
      </c>
      <c r="D99" s="190">
        <v>256108</v>
      </c>
      <c r="E99" s="190">
        <v>277871</v>
      </c>
      <c r="F99" s="190">
        <v>290995</v>
      </c>
      <c r="G99" s="190">
        <v>302774</v>
      </c>
      <c r="H99" s="190">
        <v>309731</v>
      </c>
      <c r="I99" s="190">
        <v>325436</v>
      </c>
      <c r="J99" s="190">
        <v>342264</v>
      </c>
      <c r="K99" s="190">
        <v>348543</v>
      </c>
      <c r="L99" s="190">
        <v>355164</v>
      </c>
      <c r="M99" s="190">
        <v>373337</v>
      </c>
      <c r="N99" s="190">
        <v>384892</v>
      </c>
      <c r="O99" s="190">
        <v>399249</v>
      </c>
      <c r="P99" s="190">
        <v>414731</v>
      </c>
      <c r="Q99" s="190">
        <v>429873</v>
      </c>
      <c r="R99" s="190">
        <v>444011</v>
      </c>
      <c r="S99" s="190">
        <v>452422</v>
      </c>
      <c r="T99" s="190">
        <v>458594</v>
      </c>
      <c r="U99" s="190">
        <v>478787</v>
      </c>
      <c r="V99" s="190">
        <v>485628</v>
      </c>
      <c r="W99" s="190">
        <v>506272</v>
      </c>
      <c r="X99" s="190">
        <v>513786</v>
      </c>
      <c r="Y99" s="190">
        <v>520856</v>
      </c>
      <c r="Z99" s="190">
        <v>560453</v>
      </c>
      <c r="AA99" s="190">
        <v>566398</v>
      </c>
      <c r="AB99" s="190">
        <v>588498</v>
      </c>
      <c r="AC99" s="190">
        <v>596126</v>
      </c>
      <c r="AD99" s="190">
        <v>604315</v>
      </c>
      <c r="AE99" s="190">
        <v>606447</v>
      </c>
      <c r="AF99" s="190">
        <v>625631</v>
      </c>
      <c r="AG99" s="190">
        <v>631352</v>
      </c>
      <c r="AH99" s="190">
        <v>658050</v>
      </c>
      <c r="AI99" s="190">
        <v>677122</v>
      </c>
      <c r="AJ99" s="190">
        <v>683066</v>
      </c>
      <c r="AK99" s="190">
        <v>688900</v>
      </c>
      <c r="AL99" s="190">
        <v>690132</v>
      </c>
      <c r="AM99" s="190">
        <v>716272</v>
      </c>
      <c r="AN99" s="190">
        <v>722665</v>
      </c>
      <c r="AO99" s="190">
        <v>728835</v>
      </c>
    </row>
    <row r="100" spans="1:41" hidden="1" outlineLevel="1">
      <c r="A100" s="50">
        <v>4875</v>
      </c>
      <c r="B100" s="190">
        <v>242534</v>
      </c>
      <c r="C100" s="190">
        <v>251844</v>
      </c>
      <c r="D100" s="190">
        <v>258913</v>
      </c>
      <c r="E100" s="190">
        <v>280899</v>
      </c>
      <c r="F100" s="190">
        <v>293800</v>
      </c>
      <c r="G100" s="190">
        <v>306028</v>
      </c>
      <c r="H100" s="190">
        <v>312983</v>
      </c>
      <c r="I100" s="190">
        <v>328802</v>
      </c>
      <c r="J100" s="190">
        <v>346301</v>
      </c>
      <c r="K100" s="190">
        <v>352360</v>
      </c>
      <c r="L100" s="190">
        <v>359090</v>
      </c>
      <c r="M100" s="190">
        <v>377150</v>
      </c>
      <c r="N100" s="190">
        <v>387696</v>
      </c>
      <c r="O100" s="190">
        <v>408561</v>
      </c>
      <c r="P100" s="190">
        <v>417648</v>
      </c>
      <c r="Q100" s="190">
        <v>442776</v>
      </c>
      <c r="R100" s="190">
        <v>449284</v>
      </c>
      <c r="S100" s="190">
        <v>456688</v>
      </c>
      <c r="T100" s="190">
        <v>463194</v>
      </c>
      <c r="U100" s="190">
        <v>483385</v>
      </c>
      <c r="V100" s="190">
        <v>490788</v>
      </c>
      <c r="W100" s="190">
        <v>511430</v>
      </c>
      <c r="X100" s="190">
        <v>518948</v>
      </c>
      <c r="Y100" s="190">
        <v>526013</v>
      </c>
      <c r="Z100" s="190">
        <v>566398</v>
      </c>
      <c r="AA100" s="190">
        <v>590293</v>
      </c>
      <c r="AB100" s="190">
        <v>595341</v>
      </c>
      <c r="AC100" s="190">
        <v>601734</v>
      </c>
      <c r="AD100" s="190">
        <v>607233</v>
      </c>
      <c r="AE100" s="190">
        <v>613180</v>
      </c>
      <c r="AF100" s="190">
        <v>632585</v>
      </c>
      <c r="AG100" s="190">
        <v>646047</v>
      </c>
      <c r="AH100" s="190">
        <v>666465</v>
      </c>
      <c r="AI100" s="190">
        <v>684300</v>
      </c>
      <c r="AJ100" s="190">
        <v>685537</v>
      </c>
      <c r="AK100" s="190">
        <v>696303</v>
      </c>
      <c r="AL100" s="190">
        <v>719413</v>
      </c>
      <c r="AM100" s="190">
        <v>724572</v>
      </c>
      <c r="AN100" s="190">
        <v>730968</v>
      </c>
      <c r="AO100" s="190">
        <v>731753</v>
      </c>
    </row>
    <row r="101" spans="1:41" hidden="1" outlineLevel="1">
      <c r="A101" s="50">
        <v>5000</v>
      </c>
      <c r="B101" s="190">
        <v>254762</v>
      </c>
      <c r="C101" s="190">
        <v>259810</v>
      </c>
      <c r="D101" s="190">
        <v>278095</v>
      </c>
      <c r="E101" s="190">
        <v>301091</v>
      </c>
      <c r="F101" s="190">
        <v>306477</v>
      </c>
      <c r="G101" s="190">
        <v>317470</v>
      </c>
      <c r="H101" s="190">
        <v>328689</v>
      </c>
      <c r="I101" s="190">
        <v>339569</v>
      </c>
      <c r="J101" s="190">
        <v>351461</v>
      </c>
      <c r="K101" s="190">
        <v>362456</v>
      </c>
      <c r="L101" s="190">
        <v>373225</v>
      </c>
      <c r="M101" s="190">
        <v>395883</v>
      </c>
      <c r="N101" s="190">
        <v>411366</v>
      </c>
      <c r="O101" s="190">
        <v>411703</v>
      </c>
      <c r="P101" s="190">
        <v>421913</v>
      </c>
      <c r="Q101" s="190">
        <v>445804</v>
      </c>
      <c r="R101" s="190">
        <v>466334</v>
      </c>
      <c r="S101" s="190">
        <v>477888</v>
      </c>
      <c r="T101" s="190">
        <v>490115</v>
      </c>
      <c r="U101" s="190">
        <v>511656</v>
      </c>
      <c r="V101" s="190">
        <v>523769</v>
      </c>
      <c r="W101" s="190">
        <v>535886</v>
      </c>
      <c r="X101" s="190">
        <v>547777</v>
      </c>
      <c r="Y101" s="190">
        <v>559780</v>
      </c>
      <c r="Z101" s="190">
        <v>594893</v>
      </c>
      <c r="AA101" s="190">
        <v>614074</v>
      </c>
      <c r="AB101" s="190">
        <v>619796</v>
      </c>
      <c r="AC101" s="190">
        <v>625631</v>
      </c>
      <c r="AD101" s="190">
        <v>632474</v>
      </c>
      <c r="AE101" s="190">
        <v>638530</v>
      </c>
      <c r="AF101" s="190">
        <v>652104</v>
      </c>
      <c r="AG101" s="190">
        <v>670726</v>
      </c>
      <c r="AH101" s="190">
        <v>693723</v>
      </c>
      <c r="AI101" s="190">
        <v>705167</v>
      </c>
      <c r="AJ101" s="190">
        <v>719413</v>
      </c>
      <c r="AK101" s="190">
        <v>720873</v>
      </c>
      <c r="AL101" s="190">
        <v>748244</v>
      </c>
      <c r="AM101" s="190">
        <v>754862</v>
      </c>
      <c r="AN101" s="190">
        <v>755758</v>
      </c>
      <c r="AO101" s="190">
        <v>765295</v>
      </c>
    </row>
    <row r="102" spans="1:41" hidden="1" outlineLevel="1">
      <c r="A102" s="50">
        <v>5125</v>
      </c>
      <c r="B102" s="190">
        <v>261044</v>
      </c>
      <c r="C102" s="190">
        <v>273046</v>
      </c>
      <c r="D102" s="190">
        <v>281796</v>
      </c>
      <c r="E102" s="190">
        <v>306365</v>
      </c>
      <c r="F102" s="190">
        <v>311638</v>
      </c>
      <c r="G102" s="190">
        <v>324313</v>
      </c>
      <c r="H102" s="190">
        <v>329585</v>
      </c>
      <c r="I102" s="190">
        <v>357968</v>
      </c>
      <c r="J102" s="190">
        <v>363017</v>
      </c>
      <c r="K102" s="190">
        <v>376701</v>
      </c>
      <c r="L102" s="190">
        <v>382760</v>
      </c>
      <c r="M102" s="190">
        <v>407999</v>
      </c>
      <c r="N102" s="190">
        <v>410021</v>
      </c>
      <c r="O102" s="190">
        <v>418432</v>
      </c>
      <c r="P102" s="190">
        <v>434812</v>
      </c>
      <c r="Q102" s="190">
        <v>457471</v>
      </c>
      <c r="R102" s="190">
        <v>477888</v>
      </c>
      <c r="S102" s="190">
        <v>490342</v>
      </c>
      <c r="T102" s="190">
        <v>502231</v>
      </c>
      <c r="U102" s="190">
        <v>524443</v>
      </c>
      <c r="V102" s="190">
        <v>525566</v>
      </c>
      <c r="W102" s="190">
        <v>533531</v>
      </c>
      <c r="X102" s="190">
        <v>544300</v>
      </c>
      <c r="Y102" s="190">
        <v>572569</v>
      </c>
      <c r="Z102" s="190">
        <v>622824</v>
      </c>
      <c r="AA102" s="190">
        <v>632474</v>
      </c>
      <c r="AB102" s="190">
        <v>638644</v>
      </c>
      <c r="AC102" s="190">
        <v>644813</v>
      </c>
      <c r="AD102" s="190">
        <v>671847</v>
      </c>
      <c r="AE102" s="190">
        <v>678467</v>
      </c>
      <c r="AF102" s="190">
        <v>685310</v>
      </c>
      <c r="AG102" s="190">
        <v>692153</v>
      </c>
      <c r="AH102" s="190">
        <v>704270</v>
      </c>
      <c r="AI102" s="190">
        <v>716719</v>
      </c>
      <c r="AJ102" s="190">
        <v>727827</v>
      </c>
      <c r="AK102" s="190">
        <v>737699</v>
      </c>
      <c r="AL102" s="190">
        <v>753517</v>
      </c>
      <c r="AM102" s="190">
        <v>766754</v>
      </c>
      <c r="AN102" s="190">
        <v>771801</v>
      </c>
      <c r="AO102" s="190">
        <v>774718</v>
      </c>
    </row>
    <row r="103" spans="1:41" hidden="1" outlineLevel="1">
      <c r="A103" s="50">
        <v>5250</v>
      </c>
      <c r="B103" s="190">
        <v>266204</v>
      </c>
      <c r="C103" s="190">
        <v>276300</v>
      </c>
      <c r="D103" s="190">
        <v>288528</v>
      </c>
      <c r="E103" s="190">
        <v>313656</v>
      </c>
      <c r="F103" s="190">
        <v>316572</v>
      </c>
      <c r="G103" s="190">
        <v>328464</v>
      </c>
      <c r="H103" s="190">
        <v>340468</v>
      </c>
      <c r="I103" s="190">
        <v>361893</v>
      </c>
      <c r="J103" s="190">
        <v>366156</v>
      </c>
      <c r="K103" s="190">
        <v>381751</v>
      </c>
      <c r="L103" s="190">
        <v>395436</v>
      </c>
      <c r="M103" s="190">
        <v>419779</v>
      </c>
      <c r="N103" s="190">
        <v>417759</v>
      </c>
      <c r="O103" s="190">
        <v>436830</v>
      </c>
      <c r="P103" s="190">
        <v>440307</v>
      </c>
      <c r="Q103" s="190">
        <v>468914</v>
      </c>
      <c r="R103" s="190">
        <v>490342</v>
      </c>
      <c r="S103" s="190">
        <v>502791</v>
      </c>
      <c r="T103" s="190">
        <v>499877</v>
      </c>
      <c r="U103" s="190">
        <v>520741</v>
      </c>
      <c r="V103" s="190">
        <v>542841</v>
      </c>
      <c r="W103" s="190">
        <v>547104</v>
      </c>
      <c r="X103" s="190">
        <v>551254</v>
      </c>
      <c r="Y103" s="190">
        <v>590854</v>
      </c>
      <c r="Z103" s="190">
        <v>648066</v>
      </c>
      <c r="AA103" s="190">
        <v>657265</v>
      </c>
      <c r="AB103" s="190">
        <v>663661</v>
      </c>
      <c r="AC103" s="190">
        <v>680263</v>
      </c>
      <c r="AD103" s="190">
        <v>700455</v>
      </c>
      <c r="AE103" s="190">
        <v>705615</v>
      </c>
      <c r="AF103" s="190">
        <v>721993</v>
      </c>
      <c r="AG103" s="190">
        <v>728948</v>
      </c>
      <c r="AH103" s="190">
        <v>733325</v>
      </c>
      <c r="AI103" s="190">
        <v>748020</v>
      </c>
      <c r="AJ103" s="190">
        <v>763275</v>
      </c>
      <c r="AK103" s="190">
        <v>769335</v>
      </c>
      <c r="AL103" s="190">
        <v>781224</v>
      </c>
      <c r="AM103" s="190">
        <v>795359</v>
      </c>
      <c r="AN103" s="190">
        <v>803099</v>
      </c>
      <c r="AO103" s="190">
        <v>822170</v>
      </c>
    </row>
    <row r="104" spans="1:41" hidden="1" outlineLevel="1">
      <c r="A104" s="50">
        <v>5375</v>
      </c>
      <c r="B104" s="190">
        <v>273832</v>
      </c>
      <c r="C104" s="190">
        <v>279554</v>
      </c>
      <c r="D104" s="190">
        <v>295148</v>
      </c>
      <c r="E104" s="190">
        <v>316910</v>
      </c>
      <c r="F104" s="190">
        <v>319491</v>
      </c>
      <c r="G104" s="190">
        <v>332277</v>
      </c>
      <c r="H104" s="190">
        <v>344395</v>
      </c>
      <c r="I104" s="190">
        <v>366831</v>
      </c>
      <c r="J104" s="190">
        <v>372100</v>
      </c>
      <c r="K104" s="190">
        <v>386238</v>
      </c>
      <c r="L104" s="190">
        <v>399698</v>
      </c>
      <c r="M104" s="190">
        <v>425388</v>
      </c>
      <c r="N104" s="190">
        <v>422472</v>
      </c>
      <c r="O104" s="190">
        <v>443112</v>
      </c>
      <c r="P104" s="190">
        <v>447823</v>
      </c>
      <c r="Q104" s="190">
        <v>469587</v>
      </c>
      <c r="R104" s="190">
        <v>491461</v>
      </c>
      <c r="S104" s="190">
        <v>503913</v>
      </c>
      <c r="T104" s="190">
        <v>515583</v>
      </c>
      <c r="U104" s="190">
        <v>543401</v>
      </c>
      <c r="V104" s="190">
        <v>544523</v>
      </c>
      <c r="W104" s="190">
        <v>549011</v>
      </c>
      <c r="X104" s="190">
        <v>563146</v>
      </c>
      <c r="Y104" s="190">
        <v>594220</v>
      </c>
      <c r="Z104" s="190">
        <v>659396</v>
      </c>
      <c r="AA104" s="190">
        <v>666799</v>
      </c>
      <c r="AB104" s="190">
        <v>672185</v>
      </c>
      <c r="AC104" s="190">
        <v>684412</v>
      </c>
      <c r="AD104" s="190">
        <v>704942</v>
      </c>
      <c r="AE104" s="190">
        <v>713468</v>
      </c>
      <c r="AF104" s="190">
        <v>729286</v>
      </c>
      <c r="AG104" s="190">
        <v>740951</v>
      </c>
      <c r="AH104" s="190">
        <v>761031</v>
      </c>
      <c r="AI104" s="190">
        <v>767650</v>
      </c>
      <c r="AJ104" s="190">
        <v>771241</v>
      </c>
      <c r="AK104" s="190">
        <v>785376</v>
      </c>
      <c r="AL104" s="190">
        <v>797266</v>
      </c>
      <c r="AM104" s="190">
        <v>803772</v>
      </c>
      <c r="AN104" s="190">
        <v>823516</v>
      </c>
      <c r="AO104" s="190">
        <v>830583</v>
      </c>
    </row>
    <row r="105" spans="1:41" hidden="1" outlineLevel="1">
      <c r="A105" s="50">
        <v>5500</v>
      </c>
      <c r="B105" s="190">
        <v>278882</v>
      </c>
      <c r="C105" s="190">
        <v>296380</v>
      </c>
      <c r="D105" s="190">
        <v>307038</v>
      </c>
      <c r="E105" s="190">
        <v>330257</v>
      </c>
      <c r="F105" s="190">
        <v>332728</v>
      </c>
      <c r="G105" s="190">
        <v>345291</v>
      </c>
      <c r="H105" s="190">
        <v>358978</v>
      </c>
      <c r="I105" s="190">
        <v>373784</v>
      </c>
      <c r="J105" s="190">
        <v>389265</v>
      </c>
      <c r="K105" s="190">
        <v>398241</v>
      </c>
      <c r="L105" s="190">
        <v>408561</v>
      </c>
      <c r="M105" s="190">
        <v>441542</v>
      </c>
      <c r="N105" s="190">
        <v>440646</v>
      </c>
      <c r="O105" s="190">
        <v>452760</v>
      </c>
      <c r="P105" s="190">
        <v>462630</v>
      </c>
      <c r="Q105" s="190">
        <v>492809</v>
      </c>
      <c r="R105" s="190">
        <v>494380</v>
      </c>
      <c r="S105" s="190">
        <v>505260</v>
      </c>
      <c r="T105" s="190">
        <v>528370</v>
      </c>
      <c r="U105" s="190">
        <v>555518</v>
      </c>
      <c r="V105" s="190">
        <v>557312</v>
      </c>
      <c r="W105" s="190">
        <v>585244</v>
      </c>
      <c r="X105" s="190">
        <v>590854</v>
      </c>
      <c r="Y105" s="190">
        <v>596462</v>
      </c>
      <c r="Z105" s="190">
        <v>665903</v>
      </c>
      <c r="AA105" s="190">
        <v>673306</v>
      </c>
      <c r="AB105" s="190">
        <v>679139</v>
      </c>
      <c r="AC105" s="190">
        <v>691368</v>
      </c>
      <c r="AD105" s="190">
        <v>713242</v>
      </c>
      <c r="AE105" s="190">
        <v>721657</v>
      </c>
      <c r="AF105" s="190">
        <v>733659</v>
      </c>
      <c r="AG105" s="190">
        <v>751386</v>
      </c>
      <c r="AH105" s="190">
        <v>765743</v>
      </c>
      <c r="AI105" s="190">
        <v>775391</v>
      </c>
      <c r="AJ105" s="190">
        <v>792106</v>
      </c>
      <c r="AK105" s="190">
        <v>794911</v>
      </c>
      <c r="AL105" s="190">
        <v>804893</v>
      </c>
      <c r="AM105" s="190">
        <v>816561</v>
      </c>
      <c r="AN105" s="190">
        <v>831817</v>
      </c>
      <c r="AO105" s="190">
        <v>850551</v>
      </c>
    </row>
    <row r="106" spans="1:41" hidden="1" outlineLevel="1">
      <c r="A106" s="50">
        <v>5625</v>
      </c>
      <c r="B106" s="190">
        <v>289202</v>
      </c>
      <c r="C106" s="190">
        <v>300082</v>
      </c>
      <c r="D106" s="190">
        <v>311300</v>
      </c>
      <c r="E106" s="190">
        <v>331830</v>
      </c>
      <c r="F106" s="190">
        <v>342264</v>
      </c>
      <c r="G106" s="190">
        <v>355275</v>
      </c>
      <c r="H106" s="190">
        <v>369971</v>
      </c>
      <c r="I106" s="190">
        <v>388031</v>
      </c>
      <c r="J106" s="190">
        <v>404410</v>
      </c>
      <c r="K106" s="190">
        <v>412376</v>
      </c>
      <c r="L106" s="190">
        <v>421913</v>
      </c>
      <c r="M106" s="190">
        <v>447823</v>
      </c>
      <c r="N106" s="190">
        <v>461847</v>
      </c>
      <c r="O106" s="190">
        <v>468353</v>
      </c>
      <c r="P106" s="190">
        <v>485628</v>
      </c>
      <c r="Q106" s="190">
        <v>511430</v>
      </c>
      <c r="R106" s="190">
        <v>519396</v>
      </c>
      <c r="S106" s="190">
        <v>533642</v>
      </c>
      <c r="T106" s="190">
        <v>549011</v>
      </c>
      <c r="U106" s="190">
        <v>565612</v>
      </c>
      <c r="V106" s="190">
        <v>572793</v>
      </c>
      <c r="W106" s="190">
        <v>598259</v>
      </c>
      <c r="X106" s="190">
        <v>601174</v>
      </c>
      <c r="Y106" s="190">
        <v>608018</v>
      </c>
      <c r="Z106" s="190">
        <v>683066</v>
      </c>
      <c r="AA106" s="190">
        <v>687442</v>
      </c>
      <c r="AB106" s="190">
        <v>707183</v>
      </c>
      <c r="AC106" s="190">
        <v>729733</v>
      </c>
      <c r="AD106" s="190">
        <v>745439</v>
      </c>
      <c r="AE106" s="190">
        <v>753292</v>
      </c>
      <c r="AF106" s="190">
        <v>772026</v>
      </c>
      <c r="AG106" s="190">
        <v>787619</v>
      </c>
      <c r="AH106" s="190">
        <v>793002</v>
      </c>
      <c r="AI106" s="190">
        <v>800631</v>
      </c>
      <c r="AJ106" s="190">
        <v>820936</v>
      </c>
      <c r="AK106" s="190">
        <v>826657</v>
      </c>
      <c r="AL106" s="190">
        <v>839446</v>
      </c>
      <c r="AM106" s="190">
        <v>866705</v>
      </c>
      <c r="AN106" s="190">
        <v>870857</v>
      </c>
      <c r="AO106" s="190">
        <v>879270</v>
      </c>
    </row>
    <row r="107" spans="1:41" hidden="1" outlineLevel="1">
      <c r="A107" s="50">
        <v>5750</v>
      </c>
      <c r="B107" s="190">
        <v>294360</v>
      </c>
      <c r="C107" s="190">
        <v>303113</v>
      </c>
      <c r="D107" s="190">
        <v>314218</v>
      </c>
      <c r="E107" s="190">
        <v>342150</v>
      </c>
      <c r="F107" s="190">
        <v>350788</v>
      </c>
      <c r="G107" s="190">
        <v>361782</v>
      </c>
      <c r="H107" s="190">
        <v>376027</v>
      </c>
      <c r="I107" s="190">
        <v>391511</v>
      </c>
      <c r="J107" s="190">
        <v>407999</v>
      </c>
      <c r="K107" s="190">
        <v>416414</v>
      </c>
      <c r="L107" s="190">
        <v>431446</v>
      </c>
      <c r="M107" s="190">
        <v>452088</v>
      </c>
      <c r="N107" s="190">
        <v>466783</v>
      </c>
      <c r="O107" s="190">
        <v>478898</v>
      </c>
      <c r="P107" s="190">
        <v>490227</v>
      </c>
      <c r="Q107" s="190">
        <v>516142</v>
      </c>
      <c r="R107" s="190">
        <v>527584</v>
      </c>
      <c r="S107" s="190">
        <v>539474</v>
      </c>
      <c r="T107" s="190">
        <v>554618</v>
      </c>
      <c r="U107" s="190">
        <v>571336</v>
      </c>
      <c r="V107" s="190">
        <v>579075</v>
      </c>
      <c r="W107" s="190">
        <v>601961</v>
      </c>
      <c r="X107" s="190">
        <v>607345</v>
      </c>
      <c r="Y107" s="190">
        <v>615757</v>
      </c>
      <c r="Z107" s="190">
        <v>691257</v>
      </c>
      <c r="AA107" s="190">
        <v>710326</v>
      </c>
      <c r="AB107" s="190">
        <v>717280</v>
      </c>
      <c r="AC107" s="190">
        <v>744093</v>
      </c>
      <c r="AD107" s="190">
        <v>768436</v>
      </c>
      <c r="AE107" s="190">
        <v>776400</v>
      </c>
      <c r="AF107" s="190">
        <v>798500</v>
      </c>
      <c r="AG107" s="190">
        <v>802651</v>
      </c>
      <c r="AH107" s="190">
        <v>809831</v>
      </c>
      <c r="AI107" s="190">
        <v>815664</v>
      </c>
      <c r="AJ107" s="190">
        <v>828452</v>
      </c>
      <c r="AK107" s="190">
        <v>847747</v>
      </c>
      <c r="AL107" s="190">
        <v>855262</v>
      </c>
      <c r="AM107" s="190">
        <v>881626</v>
      </c>
      <c r="AN107" s="190">
        <v>886673</v>
      </c>
      <c r="AO107" s="190">
        <v>891497</v>
      </c>
    </row>
    <row r="108" spans="1:41" hidden="1" outlineLevel="1">
      <c r="A108" s="50">
        <v>5875</v>
      </c>
      <c r="B108" s="190">
        <v>300082</v>
      </c>
      <c r="C108" s="190">
        <v>312423</v>
      </c>
      <c r="D108" s="190">
        <v>320724</v>
      </c>
      <c r="E108" s="190">
        <v>345291</v>
      </c>
      <c r="F108" s="190">
        <v>357519</v>
      </c>
      <c r="G108" s="190">
        <v>369971</v>
      </c>
      <c r="H108" s="190">
        <v>381412</v>
      </c>
      <c r="I108" s="190">
        <v>402729</v>
      </c>
      <c r="J108" s="190">
        <v>412376</v>
      </c>
      <c r="K108" s="190">
        <v>424601</v>
      </c>
      <c r="L108" s="190">
        <v>435820</v>
      </c>
      <c r="M108" s="190">
        <v>459491</v>
      </c>
      <c r="N108" s="190">
        <v>471494</v>
      </c>
      <c r="O108" s="190">
        <v>487761</v>
      </c>
      <c r="P108" s="190">
        <v>495277</v>
      </c>
      <c r="Q108" s="190">
        <v>521639</v>
      </c>
      <c r="R108" s="190">
        <v>538130</v>
      </c>
      <c r="S108" s="190">
        <v>553273</v>
      </c>
      <c r="T108" s="190">
        <v>560340</v>
      </c>
      <c r="U108" s="190">
        <v>577617</v>
      </c>
      <c r="V108" s="190">
        <v>586927</v>
      </c>
      <c r="W108" s="190">
        <v>604989</v>
      </c>
      <c r="X108" s="190">
        <v>613291</v>
      </c>
      <c r="Y108" s="190">
        <v>629332</v>
      </c>
      <c r="Z108" s="190">
        <v>697650</v>
      </c>
      <c r="AA108" s="190">
        <v>716834</v>
      </c>
      <c r="AB108" s="190">
        <v>740054</v>
      </c>
      <c r="AC108" s="190">
        <v>755648</v>
      </c>
      <c r="AD108" s="190">
        <v>782906</v>
      </c>
      <c r="AE108" s="190">
        <v>795359</v>
      </c>
      <c r="AF108" s="190">
        <v>805455</v>
      </c>
      <c r="AG108" s="190">
        <v>809831</v>
      </c>
      <c r="AH108" s="190">
        <v>816897</v>
      </c>
      <c r="AI108" s="190">
        <v>827217</v>
      </c>
      <c r="AJ108" s="190">
        <v>848758</v>
      </c>
      <c r="AK108" s="190">
        <v>868277</v>
      </c>
      <c r="AL108" s="190">
        <v>879270</v>
      </c>
      <c r="AM108" s="190">
        <v>891050</v>
      </c>
      <c r="AN108" s="190">
        <v>899126</v>
      </c>
      <c r="AO108" s="190">
        <v>911018</v>
      </c>
    </row>
    <row r="109" spans="1:41" hidden="1" outlineLevel="1">
      <c r="A109" s="50">
        <v>6000</v>
      </c>
      <c r="B109" s="190">
        <v>311188</v>
      </c>
      <c r="C109" s="190">
        <v>316686</v>
      </c>
      <c r="D109" s="190">
        <v>332277</v>
      </c>
      <c r="E109" s="190">
        <v>350450</v>
      </c>
      <c r="F109" s="190">
        <v>361782</v>
      </c>
      <c r="G109" s="190">
        <v>375131</v>
      </c>
      <c r="H109" s="190">
        <v>388705</v>
      </c>
      <c r="I109" s="190">
        <v>408223</v>
      </c>
      <c r="J109" s="190">
        <v>418096</v>
      </c>
      <c r="K109" s="190">
        <v>430547</v>
      </c>
      <c r="L109" s="190">
        <v>444011</v>
      </c>
      <c r="M109" s="190">
        <v>465772</v>
      </c>
      <c r="N109" s="190">
        <v>478113</v>
      </c>
      <c r="O109" s="190">
        <v>494603</v>
      </c>
      <c r="P109" s="190">
        <v>501559</v>
      </c>
      <c r="Q109" s="190">
        <v>528594</v>
      </c>
      <c r="R109" s="190">
        <v>544973</v>
      </c>
      <c r="S109" s="190">
        <v>560790</v>
      </c>
      <c r="T109" s="190">
        <v>568193</v>
      </c>
      <c r="U109" s="190">
        <v>596126</v>
      </c>
      <c r="V109" s="190">
        <v>606221</v>
      </c>
      <c r="W109" s="190">
        <v>620806</v>
      </c>
      <c r="X109" s="190">
        <v>632809</v>
      </c>
      <c r="Y109" s="190">
        <v>649972</v>
      </c>
      <c r="Z109" s="190">
        <v>718963</v>
      </c>
      <c r="AA109" s="190">
        <v>738595</v>
      </c>
      <c r="AB109" s="190">
        <v>762377</v>
      </c>
      <c r="AC109" s="190">
        <v>778083</v>
      </c>
      <c r="AD109" s="190">
        <v>807024</v>
      </c>
      <c r="AE109" s="190">
        <v>819702</v>
      </c>
      <c r="AF109" s="190">
        <v>825535</v>
      </c>
      <c r="AG109" s="190">
        <v>829574</v>
      </c>
      <c r="AH109" s="190">
        <v>841577</v>
      </c>
      <c r="AI109" s="190">
        <v>852458</v>
      </c>
      <c r="AJ109" s="190">
        <v>875119</v>
      </c>
      <c r="AK109" s="190">
        <v>894863</v>
      </c>
      <c r="AL109" s="190">
        <v>901369</v>
      </c>
      <c r="AM109" s="190">
        <v>918084</v>
      </c>
      <c r="AN109" s="190">
        <v>926385</v>
      </c>
      <c r="AO109" s="190">
        <v>933789</v>
      </c>
    </row>
    <row r="110" spans="1:41" hidden="1" outlineLevel="1"/>
    <row r="111" spans="1:41" collapsed="1"/>
  </sheetData>
  <mergeCells count="14">
    <mergeCell ref="A1:D1"/>
    <mergeCell ref="J3:AO3"/>
    <mergeCell ref="AQ6:AY18"/>
    <mergeCell ref="A12:E13"/>
    <mergeCell ref="F12:H12"/>
    <mergeCell ref="J13:AB13"/>
    <mergeCell ref="J16:AJ17"/>
    <mergeCell ref="AC9:AO9"/>
    <mergeCell ref="J12:AB12"/>
    <mergeCell ref="AQ20:AY20"/>
    <mergeCell ref="V68:AJ71"/>
    <mergeCell ref="D62:R64"/>
    <mergeCell ref="D68:R71"/>
    <mergeCell ref="V62:AF6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X82"/>
  <sheetViews>
    <sheetView view="pageBreakPreview" zoomScale="85" zoomScaleNormal="100" zoomScaleSheetLayoutView="85" workbookViewId="0">
      <pane ySplit="1" topLeftCell="A2" activePane="bottomLeft" state="frozen"/>
      <selection pane="bottomLeft" sqref="A1:D1"/>
    </sheetView>
  </sheetViews>
  <sheetFormatPr defaultRowHeight="15"/>
  <cols>
    <col min="1" max="6" width="6.140625" style="211" customWidth="1"/>
    <col min="7" max="7" width="8" style="211" customWidth="1"/>
    <col min="8" max="15" width="6.140625" style="211" customWidth="1"/>
    <col min="16" max="16" width="5.7109375" style="211" customWidth="1"/>
    <col min="17" max="19" width="6.140625" style="211" customWidth="1"/>
    <col min="20" max="20" width="5.42578125" style="211" customWidth="1"/>
    <col min="21" max="23" width="9.140625" style="211"/>
    <col min="24" max="24" width="8.42578125" style="211" customWidth="1"/>
    <col min="25" max="16384" width="9.140625" style="211"/>
  </cols>
  <sheetData>
    <row r="1" spans="1:24" ht="18.75">
      <c r="A1" s="497" t="s">
        <v>69</v>
      </c>
      <c r="B1" s="497"/>
      <c r="C1" s="497"/>
      <c r="D1" s="497"/>
      <c r="E1" s="180"/>
      <c r="F1" s="180"/>
      <c r="H1" s="180"/>
      <c r="I1" s="180"/>
      <c r="J1" s="180"/>
      <c r="K1" s="133" t="s">
        <v>538</v>
      </c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ht="23.25" customHeight="1">
      <c r="A2" s="522" t="s">
        <v>544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</row>
    <row r="3" spans="1:24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</row>
    <row r="4" spans="1:24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</row>
    <row r="5" spans="1:24">
      <c r="A5" s="180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</row>
    <row r="6" spans="1:24">
      <c r="A6" s="180"/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</row>
    <row r="7" spans="1:24">
      <c r="A7" s="180"/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</row>
    <row r="8" spans="1:24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</row>
    <row r="9" spans="1:24">
      <c r="A9" s="414" t="s">
        <v>3</v>
      </c>
      <c r="B9" s="414"/>
      <c r="C9" s="414"/>
      <c r="D9" s="414"/>
      <c r="F9" s="40" t="s">
        <v>4</v>
      </c>
      <c r="G9" s="40"/>
      <c r="H9" s="180"/>
      <c r="J9" s="40" t="s">
        <v>5</v>
      </c>
      <c r="K9" s="180"/>
      <c r="L9" s="180"/>
      <c r="N9" s="40" t="s">
        <v>6</v>
      </c>
      <c r="O9" s="180"/>
      <c r="P9" s="180"/>
      <c r="R9" s="40" t="s">
        <v>7</v>
      </c>
      <c r="T9" s="40"/>
      <c r="U9" s="180"/>
      <c r="V9" s="40" t="s">
        <v>550</v>
      </c>
      <c r="X9" s="180"/>
    </row>
    <row r="10" spans="1:24" ht="15.75" thickBot="1">
      <c r="A10" s="638" t="s">
        <v>539</v>
      </c>
      <c r="B10" s="638"/>
      <c r="C10" s="638"/>
      <c r="D10" s="638"/>
      <c r="E10" s="638"/>
      <c r="F10" s="638"/>
      <c r="G10" s="638"/>
      <c r="H10" s="638"/>
      <c r="I10" s="638"/>
      <c r="J10" s="638"/>
      <c r="K10" s="638"/>
      <c r="L10" s="638"/>
      <c r="M10" s="638"/>
      <c r="N10" s="638"/>
      <c r="O10" s="638"/>
      <c r="P10" s="638"/>
      <c r="Q10" s="638"/>
      <c r="R10" s="638"/>
      <c r="S10" s="638"/>
      <c r="T10" s="638"/>
      <c r="U10" s="180"/>
      <c r="V10" s="180"/>
      <c r="W10" s="180"/>
      <c r="X10" s="180"/>
    </row>
    <row r="11" spans="1:24" ht="15.75" thickBot="1">
      <c r="A11" s="442" t="s">
        <v>540</v>
      </c>
      <c r="B11" s="442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635" t="s">
        <v>545</v>
      </c>
      <c r="V11" s="636"/>
      <c r="W11" s="636"/>
      <c r="X11" s="637"/>
    </row>
    <row r="12" spans="1:24" ht="15.75" thickBot="1">
      <c r="A12" s="397" t="s">
        <v>541</v>
      </c>
      <c r="B12" s="397"/>
      <c r="C12" s="397"/>
      <c r="D12" s="397"/>
      <c r="E12" s="397" t="s">
        <v>541</v>
      </c>
      <c r="F12" s="397"/>
      <c r="G12" s="397"/>
      <c r="H12" s="397"/>
      <c r="I12" s="397" t="s">
        <v>542</v>
      </c>
      <c r="J12" s="397"/>
      <c r="K12" s="397"/>
      <c r="L12" s="397"/>
      <c r="M12" s="397" t="s">
        <v>542</v>
      </c>
      <c r="N12" s="397"/>
      <c r="O12" s="397"/>
      <c r="P12" s="397"/>
      <c r="Q12" s="397" t="s">
        <v>543</v>
      </c>
      <c r="R12" s="397"/>
      <c r="S12" s="397"/>
      <c r="T12" s="397"/>
      <c r="U12" s="443" t="s">
        <v>546</v>
      </c>
      <c r="V12" s="444"/>
      <c r="W12" s="444"/>
      <c r="X12" s="445"/>
    </row>
    <row r="13" spans="1:24" ht="15.75" thickBot="1">
      <c r="A13" s="443" t="s">
        <v>8</v>
      </c>
      <c r="B13" s="444"/>
      <c r="C13" s="444"/>
      <c r="D13" s="444"/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4"/>
      <c r="R13" s="444"/>
      <c r="S13" s="444"/>
      <c r="T13" s="445"/>
      <c r="U13" s="443" t="s">
        <v>547</v>
      </c>
      <c r="V13" s="444"/>
      <c r="W13" s="444"/>
      <c r="X13" s="445"/>
    </row>
    <row r="14" spans="1:24">
      <c r="A14" s="12"/>
      <c r="B14" s="13"/>
      <c r="C14" s="13"/>
      <c r="D14" s="2"/>
      <c r="E14" s="13"/>
      <c r="F14" s="13"/>
      <c r="G14" s="13"/>
      <c r="H14" s="2"/>
      <c r="I14" s="13"/>
      <c r="J14" s="13"/>
      <c r="K14" s="13"/>
      <c r="L14" s="2"/>
      <c r="M14" s="13"/>
      <c r="N14" s="13"/>
      <c r="O14" s="13"/>
      <c r="P14" s="2"/>
      <c r="Q14" s="13"/>
      <c r="R14" s="13"/>
      <c r="S14" s="13"/>
      <c r="T14" s="2"/>
      <c r="U14" s="243"/>
      <c r="V14" s="217"/>
      <c r="W14" s="217"/>
      <c r="X14" s="218"/>
    </row>
    <row r="15" spans="1:24">
      <c r="A15" s="12"/>
      <c r="B15" s="13"/>
      <c r="C15" s="13"/>
      <c r="D15" s="3"/>
      <c r="E15" s="13"/>
      <c r="F15" s="13"/>
      <c r="G15" s="13"/>
      <c r="H15" s="3"/>
      <c r="I15" s="13"/>
      <c r="J15" s="13"/>
      <c r="K15" s="13"/>
      <c r="L15" s="3"/>
      <c r="M15" s="13"/>
      <c r="N15" s="13"/>
      <c r="O15" s="13"/>
      <c r="P15" s="3"/>
      <c r="Q15" s="13"/>
      <c r="R15" s="13"/>
      <c r="S15" s="13"/>
      <c r="T15" s="3"/>
      <c r="U15" s="219"/>
      <c r="V15" s="220"/>
      <c r="W15" s="220"/>
      <c r="X15" s="221"/>
    </row>
    <row r="16" spans="1:24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  <c r="U16" s="219"/>
      <c r="V16" s="220"/>
      <c r="W16" s="220"/>
      <c r="X16" s="221"/>
    </row>
    <row r="17" spans="1:24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  <c r="U17" s="219"/>
      <c r="V17" s="220"/>
      <c r="W17" s="220"/>
      <c r="X17" s="221"/>
    </row>
    <row r="18" spans="1:24" ht="15.75" thickBot="1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  <c r="U18" s="219"/>
      <c r="V18" s="220"/>
      <c r="W18" s="220"/>
      <c r="X18" s="221"/>
    </row>
    <row r="19" spans="1:24" ht="15.75" thickBot="1">
      <c r="A19" s="12"/>
      <c r="B19" s="13"/>
      <c r="C19" s="13"/>
      <c r="D19" s="3"/>
      <c r="E19" s="13"/>
      <c r="F19" s="13"/>
      <c r="G19" s="13"/>
      <c r="H19" s="3"/>
      <c r="I19" s="398" t="s">
        <v>9</v>
      </c>
      <c r="J19" s="399"/>
      <c r="K19" s="399"/>
      <c r="L19" s="399"/>
      <c r="M19" s="399"/>
      <c r="N19" s="399"/>
      <c r="O19" s="399"/>
      <c r="P19" s="399"/>
      <c r="Q19" s="398" t="s">
        <v>518</v>
      </c>
      <c r="R19" s="399"/>
      <c r="S19" s="399"/>
      <c r="T19" s="400"/>
      <c r="U19" s="219"/>
      <c r="V19" s="220"/>
      <c r="W19" s="220"/>
      <c r="X19" s="221"/>
    </row>
    <row r="20" spans="1:24">
      <c r="A20" s="12"/>
      <c r="B20" s="13"/>
      <c r="C20" s="13"/>
      <c r="D20" s="3"/>
      <c r="E20" s="13"/>
      <c r="F20" s="13"/>
      <c r="G20" s="13"/>
      <c r="H20" s="3"/>
      <c r="I20" s="626"/>
      <c r="J20" s="627"/>
      <c r="K20" s="627"/>
      <c r="L20" s="628"/>
      <c r="M20" s="626"/>
      <c r="N20" s="627"/>
      <c r="O20" s="627"/>
      <c r="P20" s="628"/>
      <c r="Q20" s="232"/>
      <c r="R20" s="233"/>
      <c r="S20" s="233"/>
      <c r="T20" s="234"/>
      <c r="U20" s="219"/>
      <c r="V20" s="220"/>
      <c r="W20" s="220"/>
      <c r="X20" s="221"/>
    </row>
    <row r="21" spans="1:24">
      <c r="A21" s="12"/>
      <c r="B21" s="13"/>
      <c r="C21" s="13"/>
      <c r="D21" s="3"/>
      <c r="E21" s="13"/>
      <c r="F21" s="13"/>
      <c r="G21" s="13"/>
      <c r="H21" s="3"/>
      <c r="I21" s="629"/>
      <c r="J21" s="516"/>
      <c r="K21" s="516"/>
      <c r="L21" s="630"/>
      <c r="M21" s="629"/>
      <c r="N21" s="516"/>
      <c r="O21" s="516"/>
      <c r="P21" s="630"/>
      <c r="Q21" s="235"/>
      <c r="R21" s="36"/>
      <c r="S21" s="36"/>
      <c r="T21" s="236"/>
      <c r="U21" s="219"/>
      <c r="V21" s="220"/>
      <c r="W21" s="220"/>
      <c r="X21" s="221"/>
    </row>
    <row r="22" spans="1:24">
      <c r="A22" s="12"/>
      <c r="B22" s="13"/>
      <c r="C22" s="13"/>
      <c r="D22" s="3"/>
      <c r="E22" s="13"/>
      <c r="F22" s="13"/>
      <c r="G22" s="13"/>
      <c r="H22" s="3"/>
      <c r="I22" s="629"/>
      <c r="J22" s="516"/>
      <c r="K22" s="516"/>
      <c r="L22" s="630"/>
      <c r="M22" s="629"/>
      <c r="N22" s="516"/>
      <c r="O22" s="516"/>
      <c r="P22" s="630"/>
      <c r="Q22" s="235"/>
      <c r="R22" s="36"/>
      <c r="S22" s="36"/>
      <c r="T22" s="236"/>
      <c r="U22" s="219"/>
      <c r="V22" s="220"/>
      <c r="W22" s="220"/>
      <c r="X22" s="221"/>
    </row>
    <row r="23" spans="1:24" ht="15.75" thickBot="1">
      <c r="A23" s="12"/>
      <c r="B23" s="13"/>
      <c r="C23" s="13"/>
      <c r="D23" s="3"/>
      <c r="E23" s="13"/>
      <c r="F23" s="13"/>
      <c r="G23" s="13"/>
      <c r="H23" s="3"/>
      <c r="I23" s="629"/>
      <c r="J23" s="516"/>
      <c r="K23" s="516"/>
      <c r="L23" s="630"/>
      <c r="M23" s="629"/>
      <c r="N23" s="516"/>
      <c r="O23" s="516"/>
      <c r="P23" s="630"/>
      <c r="Q23" s="237"/>
      <c r="R23" s="238"/>
      <c r="S23" s="238"/>
      <c r="T23" s="239"/>
      <c r="U23" s="222"/>
      <c r="V23" s="223" t="s">
        <v>548</v>
      </c>
      <c r="W23" s="223"/>
      <c r="X23" s="224"/>
    </row>
    <row r="24" spans="1:24">
      <c r="A24" s="12"/>
      <c r="B24" s="13"/>
      <c r="C24" s="13"/>
      <c r="D24" s="3"/>
      <c r="E24" s="13"/>
      <c r="F24" s="13"/>
      <c r="G24" s="13"/>
      <c r="H24" s="3"/>
      <c r="I24" s="629"/>
      <c r="J24" s="516"/>
      <c r="K24" s="516"/>
      <c r="L24" s="630"/>
      <c r="M24" s="629"/>
      <c r="N24" s="516"/>
      <c r="O24" s="516"/>
      <c r="P24" s="630"/>
      <c r="Q24" s="232"/>
      <c r="R24" s="233"/>
      <c r="S24" s="233"/>
      <c r="T24" s="233"/>
      <c r="U24" s="233"/>
      <c r="V24" s="233"/>
      <c r="W24" s="233"/>
      <c r="X24" s="234"/>
    </row>
    <row r="25" spans="1:24" ht="15.75">
      <c r="A25" s="12"/>
      <c r="B25" s="13"/>
      <c r="C25" s="13"/>
      <c r="D25" s="3"/>
      <c r="E25" s="13"/>
      <c r="F25" s="13"/>
      <c r="G25" s="13"/>
      <c r="H25" s="3"/>
      <c r="I25" s="629"/>
      <c r="J25" s="516"/>
      <c r="K25" s="516"/>
      <c r="L25" s="630"/>
      <c r="M25" s="629"/>
      <c r="N25" s="516"/>
      <c r="O25" s="516"/>
      <c r="P25" s="630"/>
      <c r="Q25" s="235"/>
      <c r="R25" s="242" t="s">
        <v>571</v>
      </c>
      <c r="S25" s="240"/>
      <c r="T25" s="241"/>
      <c r="U25" s="241"/>
      <c r="V25" s="241"/>
      <c r="W25" s="241"/>
      <c r="X25" s="236"/>
    </row>
    <row r="26" spans="1:24" ht="30" customHeight="1">
      <c r="A26" s="12"/>
      <c r="B26" s="13"/>
      <c r="C26" s="13"/>
      <c r="D26" s="3"/>
      <c r="E26" s="13"/>
      <c r="F26" s="13"/>
      <c r="G26" s="13"/>
      <c r="H26" s="3"/>
      <c r="I26" s="629"/>
      <c r="J26" s="516"/>
      <c r="K26" s="516"/>
      <c r="L26" s="630"/>
      <c r="M26" s="629"/>
      <c r="N26" s="516"/>
      <c r="O26" s="516"/>
      <c r="P26" s="516"/>
      <c r="Q26" s="639" t="s">
        <v>580</v>
      </c>
      <c r="R26" s="640"/>
      <c r="S26" s="640"/>
      <c r="T26" s="601" t="s">
        <v>572</v>
      </c>
      <c r="U26" s="601"/>
      <c r="V26" s="213" t="s">
        <v>573</v>
      </c>
      <c r="W26" s="601" t="s">
        <v>574</v>
      </c>
      <c r="X26" s="601"/>
    </row>
    <row r="27" spans="1:24" ht="57.75" customHeight="1">
      <c r="A27" s="12"/>
      <c r="B27" s="13"/>
      <c r="C27" s="13"/>
      <c r="D27" s="3"/>
      <c r="E27" s="13"/>
      <c r="F27" s="13"/>
      <c r="G27" s="13"/>
      <c r="H27" s="3"/>
      <c r="I27" s="629"/>
      <c r="J27" s="516"/>
      <c r="K27" s="516"/>
      <c r="L27" s="630"/>
      <c r="M27" s="629"/>
      <c r="N27" s="516"/>
      <c r="O27" s="516"/>
      <c r="P27" s="516"/>
      <c r="Q27" s="641" t="s">
        <v>595</v>
      </c>
      <c r="R27" s="642"/>
      <c r="S27" s="642"/>
      <c r="T27" s="634" t="s">
        <v>575</v>
      </c>
      <c r="U27" s="634"/>
      <c r="V27" s="244" t="s">
        <v>575</v>
      </c>
      <c r="W27" s="634" t="s">
        <v>575</v>
      </c>
      <c r="X27" s="634"/>
    </row>
    <row r="28" spans="1:24" ht="18.75" customHeight="1" thickBot="1">
      <c r="A28" s="14"/>
      <c r="B28" s="15"/>
      <c r="C28" s="15"/>
      <c r="D28" s="4"/>
      <c r="E28" s="15"/>
      <c r="F28" s="15"/>
      <c r="G28" s="15"/>
      <c r="H28" s="4"/>
      <c r="I28" s="629"/>
      <c r="J28" s="516"/>
      <c r="K28" s="516"/>
      <c r="L28" s="630"/>
      <c r="M28" s="629"/>
      <c r="N28" s="516"/>
      <c r="O28" s="516"/>
      <c r="P28" s="516"/>
      <c r="Q28" s="527" t="s">
        <v>576</v>
      </c>
      <c r="R28" s="462"/>
      <c r="S28" s="462"/>
      <c r="T28" s="634" t="s">
        <v>576</v>
      </c>
      <c r="U28" s="634"/>
      <c r="V28" s="264" t="s">
        <v>576</v>
      </c>
      <c r="W28" s="634" t="s">
        <v>576</v>
      </c>
      <c r="X28" s="634"/>
    </row>
    <row r="29" spans="1:24" ht="15.75" thickBot="1">
      <c r="A29" s="8"/>
      <c r="B29" s="6"/>
      <c r="C29" s="6"/>
      <c r="D29" s="7"/>
      <c r="E29" s="5" t="s">
        <v>15</v>
      </c>
      <c r="F29" s="6"/>
      <c r="G29" s="6"/>
      <c r="H29" s="7"/>
      <c r="I29" s="629"/>
      <c r="J29" s="516"/>
      <c r="K29" s="516"/>
      <c r="L29" s="630"/>
      <c r="M29" s="629"/>
      <c r="N29" s="516"/>
      <c r="O29" s="516"/>
      <c r="P29" s="516"/>
      <c r="Q29" s="527" t="s">
        <v>581</v>
      </c>
      <c r="R29" s="462"/>
      <c r="S29" s="462"/>
      <c r="T29" s="634" t="s">
        <v>577</v>
      </c>
      <c r="U29" s="634"/>
      <c r="V29" s="244" t="s">
        <v>577</v>
      </c>
      <c r="W29" s="634" t="s">
        <v>577</v>
      </c>
      <c r="X29" s="634"/>
    </row>
    <row r="30" spans="1:24" ht="31.5" customHeight="1">
      <c r="A30" s="215"/>
      <c r="B30" s="216"/>
      <c r="C30" s="216"/>
      <c r="D30" s="2"/>
      <c r="E30" s="215"/>
      <c r="F30" s="216"/>
      <c r="G30" s="216"/>
      <c r="H30" s="2"/>
      <c r="I30" s="629"/>
      <c r="J30" s="516"/>
      <c r="K30" s="516"/>
      <c r="L30" s="630"/>
      <c r="M30" s="629"/>
      <c r="N30" s="516"/>
      <c r="O30" s="516"/>
      <c r="P30" s="516"/>
      <c r="Q30" s="527"/>
      <c r="R30" s="462"/>
      <c r="S30" s="462"/>
      <c r="T30" s="536" t="s">
        <v>578</v>
      </c>
      <c r="U30" s="536"/>
      <c r="V30" s="536"/>
      <c r="W30" s="634" t="s">
        <v>579</v>
      </c>
      <c r="X30" s="634"/>
    </row>
    <row r="31" spans="1:24">
      <c r="A31" s="12"/>
      <c r="B31" s="13"/>
      <c r="C31" s="13"/>
      <c r="D31" s="3"/>
      <c r="E31" s="12"/>
      <c r="F31" s="13"/>
      <c r="G31" s="13"/>
      <c r="H31" s="3"/>
      <c r="I31" s="629"/>
      <c r="J31" s="516"/>
      <c r="K31" s="516"/>
      <c r="L31" s="630"/>
      <c r="M31" s="629"/>
      <c r="N31" s="516"/>
      <c r="O31" s="516"/>
      <c r="P31" s="630"/>
      <c r="Q31" s="235"/>
      <c r="R31" s="36"/>
      <c r="S31" s="36"/>
      <c r="T31" s="36"/>
      <c r="U31" s="36"/>
      <c r="V31" s="36"/>
      <c r="W31" s="36"/>
      <c r="X31" s="236"/>
    </row>
    <row r="32" spans="1:24">
      <c r="A32" s="12"/>
      <c r="B32" s="13"/>
      <c r="C32" s="13"/>
      <c r="D32" s="3"/>
      <c r="E32" s="12"/>
      <c r="F32" s="13"/>
      <c r="G32" s="13"/>
      <c r="H32" s="3"/>
      <c r="I32" s="629"/>
      <c r="J32" s="516"/>
      <c r="K32" s="516"/>
      <c r="L32" s="630"/>
      <c r="M32" s="629"/>
      <c r="N32" s="516"/>
      <c r="O32" s="516"/>
      <c r="P32" s="630"/>
      <c r="Q32" s="235"/>
      <c r="R32" s="36"/>
      <c r="S32" s="36"/>
      <c r="T32" s="36"/>
      <c r="U32" s="36"/>
      <c r="V32" s="36"/>
      <c r="W32" s="36"/>
      <c r="X32" s="236"/>
    </row>
    <row r="33" spans="1:24" ht="24.75" customHeight="1" thickBot="1">
      <c r="A33" s="14"/>
      <c r="B33" s="15"/>
      <c r="C33" s="15"/>
      <c r="D33" s="4"/>
      <c r="E33" s="14"/>
      <c r="F33" s="15"/>
      <c r="G33" s="15"/>
      <c r="H33" s="4"/>
      <c r="I33" s="631"/>
      <c r="J33" s="632"/>
      <c r="K33" s="632"/>
      <c r="L33" s="633"/>
      <c r="M33" s="631"/>
      <c r="N33" s="632"/>
      <c r="O33" s="632"/>
      <c r="P33" s="633"/>
      <c r="Q33" s="237"/>
      <c r="R33" s="238"/>
      <c r="S33" s="238"/>
      <c r="T33" s="238"/>
      <c r="U33" s="238"/>
      <c r="V33" s="238"/>
      <c r="W33" s="238"/>
      <c r="X33" s="239"/>
    </row>
    <row r="34" spans="1:24" ht="18" customHeight="1">
      <c r="A34" s="180" t="s">
        <v>16</v>
      </c>
      <c r="B34" s="13"/>
      <c r="C34" s="13"/>
      <c r="D34" s="13"/>
      <c r="E34" s="13"/>
      <c r="F34" s="13"/>
      <c r="G34" s="13"/>
      <c r="H34" s="13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</row>
    <row r="35" spans="1:24" ht="16.5" customHeight="1">
      <c r="A35" s="173" t="s">
        <v>24</v>
      </c>
      <c r="B35" s="13"/>
      <c r="C35" s="13"/>
      <c r="D35" s="13"/>
      <c r="E35" s="13"/>
      <c r="F35" s="13"/>
      <c r="G35" s="13"/>
      <c r="H35" s="13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</row>
    <row r="36" spans="1:24" ht="13.5" customHeight="1">
      <c r="A36" s="416" t="s">
        <v>678</v>
      </c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  <c r="N36" s="416"/>
      <c r="O36" s="416"/>
      <c r="P36" s="416"/>
      <c r="Q36" s="416"/>
      <c r="R36" s="416"/>
      <c r="S36" s="416"/>
      <c r="T36" s="416"/>
      <c r="U36" s="180"/>
      <c r="V36" s="180"/>
      <c r="W36" s="180"/>
      <c r="X36" s="180"/>
    </row>
    <row r="37" spans="1:24" ht="24.75" customHeight="1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553" t="s">
        <v>677</v>
      </c>
      <c r="L37" s="553"/>
      <c r="M37" s="553"/>
      <c r="N37" s="553"/>
      <c r="O37" s="553"/>
      <c r="P37" s="553"/>
      <c r="Q37" s="553"/>
      <c r="R37" s="553"/>
      <c r="S37" s="553"/>
      <c r="T37" s="553"/>
      <c r="U37" s="180"/>
      <c r="V37" s="180"/>
      <c r="W37" s="180"/>
      <c r="X37" s="180"/>
    </row>
    <row r="38" spans="1:24" ht="24.75" customHeight="1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553"/>
      <c r="L38" s="553"/>
      <c r="M38" s="553"/>
      <c r="N38" s="553"/>
      <c r="O38" s="553"/>
      <c r="P38" s="553"/>
      <c r="Q38" s="553"/>
      <c r="R38" s="553"/>
      <c r="S38" s="553"/>
      <c r="T38" s="553"/>
      <c r="U38" s="180"/>
      <c r="V38" s="180"/>
      <c r="W38" s="180"/>
      <c r="X38" s="180"/>
    </row>
    <row r="39" spans="1:24" ht="15.75">
      <c r="A39" s="522" t="s">
        <v>429</v>
      </c>
      <c r="B39" s="522"/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22"/>
      <c r="U39" s="522"/>
      <c r="V39" s="522"/>
      <c r="W39" s="522"/>
      <c r="X39" s="522"/>
    </row>
    <row r="40" spans="1:24">
      <c r="A40" s="173" t="s">
        <v>570</v>
      </c>
      <c r="B40" s="180"/>
      <c r="C40" s="180"/>
      <c r="D40" s="180"/>
      <c r="E40" s="180"/>
      <c r="F40" s="180"/>
      <c r="G40" s="180"/>
      <c r="H40" s="180"/>
      <c r="I40" s="180"/>
      <c r="J40" s="173" t="s">
        <v>570</v>
      </c>
      <c r="L40" s="180"/>
      <c r="M40" s="180"/>
      <c r="N40" s="180"/>
      <c r="O40" s="180"/>
      <c r="P40" s="180"/>
      <c r="Q40" s="180"/>
      <c r="R40" s="173" t="s">
        <v>619</v>
      </c>
      <c r="S40" s="180"/>
      <c r="U40" s="180"/>
      <c r="V40" s="180"/>
      <c r="W40" s="180"/>
      <c r="X40" s="180"/>
    </row>
    <row r="41" spans="1:24">
      <c r="A41" s="180" t="s">
        <v>561</v>
      </c>
      <c r="B41" s="180"/>
      <c r="C41" s="180"/>
      <c r="D41" s="180"/>
      <c r="E41" s="180"/>
      <c r="F41" s="180"/>
      <c r="G41" s="180"/>
      <c r="H41" s="180"/>
      <c r="I41" s="180"/>
      <c r="J41" s="180" t="s">
        <v>562</v>
      </c>
      <c r="K41" s="180"/>
      <c r="L41" s="180"/>
      <c r="M41" s="180"/>
      <c r="N41" s="180"/>
      <c r="O41" s="180"/>
      <c r="P41" s="180"/>
      <c r="Q41" s="180"/>
      <c r="R41" s="180" t="s">
        <v>561</v>
      </c>
      <c r="T41" s="180"/>
      <c r="U41" s="180"/>
      <c r="V41" s="180"/>
      <c r="W41" s="180"/>
      <c r="X41" s="180"/>
    </row>
    <row r="42" spans="1:24">
      <c r="A42" s="180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</row>
    <row r="43" spans="1:24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</row>
    <row r="44" spans="1:24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</row>
    <row r="45" spans="1:24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</row>
    <row r="46" spans="1:24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</row>
    <row r="47" spans="1:24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</row>
    <row r="48" spans="1:24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</row>
    <row r="49" spans="1:24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</row>
    <row r="50" spans="1:24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</row>
    <row r="51" spans="1:24">
      <c r="A51" s="245" t="s">
        <v>619</v>
      </c>
      <c r="B51" s="37"/>
      <c r="C51" s="37"/>
      <c r="D51" s="37"/>
      <c r="E51" s="37"/>
      <c r="F51" s="37"/>
      <c r="G51" s="37"/>
      <c r="H51" s="37"/>
      <c r="I51" s="37"/>
      <c r="J51" s="245" t="s">
        <v>620</v>
      </c>
      <c r="K51" s="37"/>
      <c r="L51" s="37"/>
      <c r="M51" s="37"/>
      <c r="N51" s="37"/>
      <c r="O51" s="37"/>
      <c r="P51" s="37"/>
      <c r="Q51" s="37"/>
      <c r="R51" s="245" t="s">
        <v>620</v>
      </c>
      <c r="S51" s="37"/>
      <c r="T51" s="37"/>
      <c r="U51" s="37"/>
      <c r="V51" s="37"/>
      <c r="W51" s="37"/>
      <c r="X51" s="37"/>
    </row>
    <row r="52" spans="1:24">
      <c r="A52" s="13" t="s">
        <v>563</v>
      </c>
      <c r="B52" s="13"/>
      <c r="C52" s="13"/>
      <c r="D52" s="13"/>
      <c r="E52" s="13"/>
      <c r="F52" s="13"/>
      <c r="G52" s="13"/>
      <c r="H52" s="13"/>
      <c r="I52" s="13"/>
      <c r="J52" s="13" t="s">
        <v>561</v>
      </c>
      <c r="K52" s="13"/>
      <c r="L52" s="13"/>
      <c r="M52" s="13"/>
      <c r="N52" s="13"/>
      <c r="O52" s="13"/>
      <c r="P52" s="13"/>
      <c r="Q52" s="13"/>
      <c r="R52" s="13" t="s">
        <v>563</v>
      </c>
      <c r="S52" s="13"/>
      <c r="T52" s="13"/>
      <c r="U52" s="13"/>
      <c r="V52" s="13"/>
      <c r="W52" s="13"/>
      <c r="X52" s="13"/>
    </row>
    <row r="53" spans="1:24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1:24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1:24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1:24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1:24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1:24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1:24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1:24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</row>
    <row r="61" spans="1:24">
      <c r="A61" s="173" t="s">
        <v>621</v>
      </c>
      <c r="B61" s="180"/>
      <c r="C61" s="180"/>
      <c r="D61" s="180"/>
      <c r="E61" s="180"/>
      <c r="F61" s="180"/>
      <c r="G61" s="180"/>
      <c r="H61" s="180"/>
      <c r="I61" s="180"/>
      <c r="J61" s="173" t="s">
        <v>621</v>
      </c>
      <c r="K61" s="180"/>
      <c r="L61" s="180"/>
      <c r="M61" s="180"/>
      <c r="N61" s="180"/>
      <c r="O61" s="180"/>
      <c r="P61" s="180"/>
      <c r="Q61" s="180"/>
      <c r="R61" s="173" t="s">
        <v>622</v>
      </c>
      <c r="T61" s="180"/>
      <c r="U61" s="180"/>
      <c r="V61" s="180"/>
      <c r="W61" s="180"/>
      <c r="X61" s="180"/>
    </row>
    <row r="62" spans="1:24">
      <c r="A62" s="180" t="s">
        <v>561</v>
      </c>
      <c r="B62" s="180"/>
      <c r="C62" s="180"/>
      <c r="D62" s="180"/>
      <c r="E62" s="180"/>
      <c r="F62" s="180"/>
      <c r="G62" s="180"/>
      <c r="H62" s="180"/>
      <c r="I62" s="180"/>
      <c r="J62" s="180" t="s">
        <v>563</v>
      </c>
      <c r="K62" s="180"/>
      <c r="L62" s="180"/>
      <c r="M62" s="180"/>
      <c r="N62" s="180"/>
      <c r="O62" s="180"/>
      <c r="P62" s="180"/>
      <c r="Q62" s="180"/>
      <c r="R62" s="180" t="s">
        <v>563</v>
      </c>
      <c r="S62" s="180"/>
      <c r="T62" s="180"/>
      <c r="U62" s="180"/>
      <c r="V62" s="180"/>
      <c r="W62" s="180"/>
      <c r="X62" s="180"/>
    </row>
    <row r="63" spans="1:24">
      <c r="A63" s="180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</row>
    <row r="64" spans="1:24">
      <c r="A64" s="180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</row>
    <row r="65" spans="1:24">
      <c r="A65" s="180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</row>
    <row r="66" spans="1:24">
      <c r="A66" s="180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</row>
    <row r="67" spans="1:24">
      <c r="A67" s="180"/>
      <c r="B67" s="180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</row>
    <row r="68" spans="1:24">
      <c r="A68" s="180"/>
      <c r="B68" s="180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</row>
    <row r="69" spans="1:24">
      <c r="A69" s="180"/>
      <c r="B69" s="180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</row>
    <row r="70" spans="1:24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</row>
    <row r="71" spans="1:24">
      <c r="A71" s="180"/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</row>
    <row r="72" spans="1:24">
      <c r="A72" s="245" t="s">
        <v>623</v>
      </c>
      <c r="B72" s="37"/>
      <c r="C72" s="37"/>
      <c r="D72" s="37"/>
      <c r="E72" s="37"/>
      <c r="F72" s="37"/>
      <c r="G72" s="37"/>
      <c r="H72" s="37"/>
      <c r="I72" s="37"/>
      <c r="J72" s="245" t="s">
        <v>624</v>
      </c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</row>
    <row r="73" spans="1:24">
      <c r="A73" s="13" t="s">
        <v>561</v>
      </c>
      <c r="B73" s="13"/>
      <c r="C73" s="13"/>
      <c r="D73" s="13"/>
      <c r="E73" s="13"/>
      <c r="F73" s="13"/>
      <c r="G73" s="13"/>
      <c r="H73" s="13"/>
      <c r="I73" s="13"/>
      <c r="J73" s="13" t="s">
        <v>563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</row>
    <row r="74" spans="1:24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</row>
    <row r="75" spans="1:24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</row>
    <row r="76" spans="1:24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</row>
    <row r="77" spans="1:24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</row>
    <row r="78" spans="1:24" ht="31.5" customHeight="1">
      <c r="A78" s="246"/>
      <c r="B78" s="247"/>
      <c r="C78" s="247"/>
      <c r="D78" s="247"/>
      <c r="E78" s="247"/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13"/>
      <c r="S78" s="13"/>
      <c r="T78" s="13"/>
      <c r="U78" s="13"/>
      <c r="V78" s="13"/>
      <c r="W78" s="13"/>
      <c r="X78" s="13"/>
    </row>
    <row r="79" spans="1:24" ht="31.5" customHeight="1">
      <c r="A79" s="248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  <c r="R79" s="250"/>
      <c r="S79" s="251"/>
      <c r="T79" s="251"/>
      <c r="U79" s="252"/>
      <c r="V79" s="252"/>
      <c r="W79" s="252"/>
      <c r="X79" s="65"/>
    </row>
    <row r="80" spans="1:24" ht="44.25" customHeight="1">
      <c r="A80" s="625" t="s">
        <v>549</v>
      </c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225"/>
      <c r="S80" s="225"/>
      <c r="T80" s="225"/>
      <c r="U80" s="225"/>
      <c r="V80" s="225"/>
      <c r="W80" s="225"/>
      <c r="X80" s="225"/>
    </row>
    <row r="81" spans="1:20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</row>
    <row r="82" spans="1:20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</row>
  </sheetData>
  <mergeCells count="36">
    <mergeCell ref="T29:U29"/>
    <mergeCell ref="T28:U28"/>
    <mergeCell ref="T27:U27"/>
    <mergeCell ref="W27:X27"/>
    <mergeCell ref="Q26:S26"/>
    <mergeCell ref="Q27:S27"/>
    <mergeCell ref="Q28:S28"/>
    <mergeCell ref="T26:U26"/>
    <mergeCell ref="I12:L12"/>
    <mergeCell ref="M12:P12"/>
    <mergeCell ref="Q12:T12"/>
    <mergeCell ref="A1:D1"/>
    <mergeCell ref="A9:D9"/>
    <mergeCell ref="A2:X2"/>
    <mergeCell ref="U11:X11"/>
    <mergeCell ref="U12:X12"/>
    <mergeCell ref="A10:T10"/>
    <mergeCell ref="A11:T11"/>
    <mergeCell ref="A12:D12"/>
    <mergeCell ref="E12:H12"/>
    <mergeCell ref="A80:Q80"/>
    <mergeCell ref="U13:X13"/>
    <mergeCell ref="A39:X39"/>
    <mergeCell ref="I20:L33"/>
    <mergeCell ref="M20:P33"/>
    <mergeCell ref="A13:T13"/>
    <mergeCell ref="I19:P19"/>
    <mergeCell ref="Q19:T19"/>
    <mergeCell ref="A36:T36"/>
    <mergeCell ref="K37:T38"/>
    <mergeCell ref="Q29:S30"/>
    <mergeCell ref="T30:V30"/>
    <mergeCell ref="W26:X26"/>
    <mergeCell ref="W30:X30"/>
    <mergeCell ref="W29:X29"/>
    <mergeCell ref="W28:X28"/>
  </mergeCells>
  <hyperlinks>
    <hyperlink ref="A1:D1" location="Содержание!A1" display="Вернуться к содержанию"/>
  </hyperlinks>
  <pageMargins left="0.39370078740157483" right="0.39370078740157483" top="0.39370078740157483" bottom="0.39370078740157483" header="0.11811023622047245" footer="0.11811023622047245"/>
  <pageSetup paperSize="9" scale="58" orientation="portrait" r:id="rId1"/>
  <rowBreaks count="1" manualBreakCount="1">
    <brk id="8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  <pageSetUpPr fitToPage="1"/>
  </sheetPr>
  <dimension ref="A1:T59"/>
  <sheetViews>
    <sheetView view="pageBreakPreview" zoomScaleNormal="100" zoomScaleSheetLayoutView="100" workbookViewId="0">
      <pane ySplit="1" topLeftCell="A2" activePane="bottomLeft" state="frozen"/>
      <selection pane="bottomLeft" activeCell="F1" sqref="F1"/>
    </sheetView>
  </sheetViews>
  <sheetFormatPr defaultRowHeight="1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8" width="6.5703125" customWidth="1"/>
    <col min="9" max="9" width="5.7109375" customWidth="1"/>
    <col min="10" max="10" width="6.28515625" customWidth="1"/>
    <col min="11" max="18" width="5.7109375" customWidth="1"/>
    <col min="19" max="19" width="7.140625" customWidth="1"/>
    <col min="20" max="20" width="5.42578125" customWidth="1"/>
  </cols>
  <sheetData>
    <row r="1" spans="1:20" ht="21">
      <c r="A1" s="434" t="s">
        <v>69</v>
      </c>
      <c r="B1" s="434"/>
      <c r="C1" s="434"/>
      <c r="D1" s="434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" customHeight="1">
      <c r="A2" s="439" t="s">
        <v>1</v>
      </c>
      <c r="B2" s="439"/>
      <c r="C2" s="439"/>
      <c r="D2" s="439"/>
      <c r="E2" s="439"/>
      <c r="F2" s="439"/>
      <c r="G2" s="439"/>
      <c r="H2" s="439"/>
      <c r="I2" s="439"/>
      <c r="J2" s="439"/>
      <c r="K2" s="439" t="s">
        <v>2</v>
      </c>
      <c r="L2" s="439"/>
      <c r="M2" s="439"/>
      <c r="N2" s="439"/>
      <c r="O2" s="439"/>
      <c r="P2" s="439"/>
      <c r="Q2" s="439"/>
      <c r="R2" s="439"/>
      <c r="S2" s="439"/>
      <c r="T2" s="439"/>
    </row>
    <row r="3" spans="1:20" ht="224.25" customHeight="1">
      <c r="A3" s="440" t="s">
        <v>478</v>
      </c>
      <c r="B3" s="440"/>
      <c r="C3" s="440"/>
      <c r="D3" s="440"/>
      <c r="E3" s="440"/>
      <c r="F3" s="440"/>
      <c r="G3" s="440"/>
      <c r="H3" s="440"/>
      <c r="I3" s="440"/>
      <c r="J3" s="440"/>
      <c r="K3" s="440" t="s">
        <v>479</v>
      </c>
      <c r="L3" s="440"/>
      <c r="M3" s="440"/>
      <c r="N3" s="440"/>
      <c r="O3" s="440"/>
      <c r="P3" s="440"/>
      <c r="Q3" s="440"/>
      <c r="R3" s="440"/>
      <c r="S3" s="440"/>
      <c r="T3" s="440"/>
    </row>
    <row r="4" spans="1:20" ht="16.5" customHeight="1">
      <c r="A4" s="441" t="s">
        <v>11</v>
      </c>
      <c r="B4" s="441"/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  <c r="R4" s="441"/>
      <c r="S4" s="441"/>
      <c r="T4" s="441"/>
    </row>
    <row r="5" spans="1:20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2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" customHeight="1" thickBot="1">
      <c r="A11" s="414" t="s">
        <v>3</v>
      </c>
      <c r="B11" s="414"/>
      <c r="C11" s="414"/>
      <c r="D11" s="414"/>
      <c r="E11" s="414" t="s">
        <v>4</v>
      </c>
      <c r="F11" s="414"/>
      <c r="G11" s="414"/>
      <c r="H11" s="414"/>
      <c r="I11" s="414" t="s">
        <v>5</v>
      </c>
      <c r="J11" s="414"/>
      <c r="K11" s="414"/>
      <c r="L11" s="414"/>
      <c r="M11" s="414" t="s">
        <v>6</v>
      </c>
      <c r="N11" s="414"/>
      <c r="O11" s="414"/>
      <c r="P11" s="414"/>
      <c r="Q11" s="414" t="s">
        <v>7</v>
      </c>
      <c r="R11" s="414"/>
      <c r="S11" s="414"/>
      <c r="T11" s="414"/>
    </row>
    <row r="12" spans="1:20" ht="15.75" thickBot="1">
      <c r="A12" s="442" t="s">
        <v>14</v>
      </c>
      <c r="B12" s="442"/>
      <c r="C12" s="442"/>
      <c r="D12" s="442"/>
      <c r="E12" s="442"/>
      <c r="F12" s="442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</row>
    <row r="13" spans="1:20" ht="15.75" thickBot="1">
      <c r="A13" s="397" t="s">
        <v>10</v>
      </c>
      <c r="B13" s="397"/>
      <c r="C13" s="397"/>
      <c r="D13" s="397"/>
      <c r="E13" s="397" t="s">
        <v>10</v>
      </c>
      <c r="F13" s="397"/>
      <c r="G13" s="397"/>
      <c r="H13" s="397"/>
      <c r="I13" s="397" t="s">
        <v>12</v>
      </c>
      <c r="J13" s="397"/>
      <c r="K13" s="397"/>
      <c r="L13" s="397"/>
      <c r="M13" s="397" t="s">
        <v>12</v>
      </c>
      <c r="N13" s="397"/>
      <c r="O13" s="397"/>
      <c r="P13" s="397"/>
      <c r="Q13" s="397" t="s">
        <v>13</v>
      </c>
      <c r="R13" s="397"/>
      <c r="S13" s="397"/>
      <c r="T13" s="397"/>
    </row>
    <row r="14" spans="1:20" ht="15.75" thickBot="1">
      <c r="A14" s="443" t="s">
        <v>8</v>
      </c>
      <c r="B14" s="444"/>
      <c r="C14" s="444"/>
      <c r="D14" s="444"/>
      <c r="E14" s="444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5"/>
    </row>
    <row r="15" spans="1:20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>
      <c r="A20" s="12"/>
      <c r="B20" s="13"/>
      <c r="C20" s="13"/>
      <c r="D20" s="3"/>
      <c r="E20" s="13"/>
      <c r="F20" s="13"/>
      <c r="G20" s="13"/>
      <c r="H20" s="3"/>
      <c r="I20" s="398" t="s">
        <v>9</v>
      </c>
      <c r="J20" s="399"/>
      <c r="K20" s="399"/>
      <c r="L20" s="399"/>
      <c r="M20" s="399"/>
      <c r="N20" s="399"/>
      <c r="O20" s="399"/>
      <c r="P20" s="399"/>
      <c r="Q20" s="399" t="s">
        <v>516</v>
      </c>
      <c r="R20" s="399"/>
      <c r="S20" s="399"/>
      <c r="T20" s="400"/>
    </row>
    <row r="21" spans="1:20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 s="364" customFormat="1">
      <c r="A29" s="12"/>
      <c r="B29" s="13"/>
      <c r="C29" s="13"/>
      <c r="D29" s="3"/>
      <c r="E29" s="13"/>
      <c r="F29" s="13"/>
      <c r="G29" s="13"/>
      <c r="H29" s="3"/>
      <c r="I29" s="13"/>
      <c r="J29" s="13"/>
      <c r="K29" s="13"/>
      <c r="L29" s="3"/>
      <c r="M29" s="13"/>
      <c r="N29" s="13"/>
      <c r="O29" s="13"/>
      <c r="P29" s="3"/>
      <c r="Q29" s="13"/>
      <c r="R29" s="13"/>
      <c r="S29" s="13"/>
      <c r="T29" s="3"/>
    </row>
    <row r="30" spans="1:20" s="364" customFormat="1">
      <c r="A30" s="12"/>
      <c r="B30" s="13"/>
      <c r="C30" s="13"/>
      <c r="D30" s="3"/>
      <c r="E30" s="13"/>
      <c r="F30" s="13"/>
      <c r="G30" s="13"/>
      <c r="H30" s="3"/>
      <c r="I30" s="13"/>
      <c r="J30" s="13"/>
      <c r="K30" s="365" t="s">
        <v>804</v>
      </c>
      <c r="M30" s="13"/>
      <c r="N30" s="13"/>
      <c r="O30" s="13"/>
      <c r="P30" s="3"/>
      <c r="Q30" s="13"/>
      <c r="R30" s="13"/>
      <c r="S30" s="13"/>
      <c r="T30" s="3"/>
    </row>
    <row r="31" spans="1:20" ht="22.5" customHeight="1" thickBot="1">
      <c r="A31" s="14"/>
      <c r="B31" s="15"/>
      <c r="C31" s="15"/>
      <c r="D31" s="4"/>
      <c r="E31" s="15"/>
      <c r="F31" s="15"/>
      <c r="G31" s="15"/>
      <c r="H31" s="4"/>
      <c r="I31" s="15"/>
      <c r="J31" s="15"/>
      <c r="K31" s="412" t="s">
        <v>805</v>
      </c>
      <c r="L31" s="413"/>
      <c r="M31" s="15"/>
      <c r="N31" s="15"/>
      <c r="O31" s="412" t="s">
        <v>805</v>
      </c>
      <c r="P31" s="413"/>
      <c r="Q31" s="15"/>
      <c r="R31" s="15"/>
      <c r="S31" s="15"/>
      <c r="T31" s="4"/>
    </row>
    <row r="32" spans="1:20" ht="15.75" thickBot="1">
      <c r="A32" s="8"/>
      <c r="B32" s="6"/>
      <c r="C32" s="6"/>
      <c r="D32" s="7"/>
      <c r="E32" s="5" t="s">
        <v>15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7"/>
    </row>
    <row r="33" spans="1:20">
      <c r="A33" s="1"/>
      <c r="B33" s="1"/>
      <c r="C33" s="1"/>
      <c r="D33" s="1"/>
      <c r="E33" s="1"/>
      <c r="F33" s="1"/>
      <c r="G33" s="1"/>
      <c r="H33" s="1"/>
      <c r="I33" s="1" t="s">
        <v>24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>
      <c r="A34" s="1"/>
      <c r="B34" s="1"/>
      <c r="C34" s="1"/>
      <c r="D34" s="1"/>
      <c r="E34" s="1"/>
      <c r="F34" s="1"/>
      <c r="G34" s="1"/>
      <c r="H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>
      <c r="A35" s="1"/>
      <c r="B35" s="1"/>
      <c r="C35" s="1"/>
      <c r="D35" s="1"/>
      <c r="E35" s="1"/>
      <c r="F35" s="1"/>
      <c r="G35" s="1"/>
      <c r="H35" s="1"/>
      <c r="I35" s="1" t="s">
        <v>16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.75" customHeight="1" thickBot="1">
      <c r="A38" s="439" t="s">
        <v>17</v>
      </c>
      <c r="B38" s="439"/>
      <c r="C38" s="439"/>
      <c r="D38" s="439"/>
      <c r="E38" s="439"/>
      <c r="F38" s="439"/>
      <c r="G38" s="439"/>
      <c r="H38" s="439"/>
      <c r="I38" s="439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9"/>
    </row>
    <row r="39" spans="1:20">
      <c r="A39" s="1"/>
      <c r="B39" s="417" t="s">
        <v>18</v>
      </c>
      <c r="C39" s="418"/>
      <c r="D39" s="418"/>
      <c r="E39" s="418"/>
      <c r="F39" s="418"/>
      <c r="G39" s="418"/>
      <c r="H39" s="418"/>
      <c r="I39" s="418"/>
      <c r="J39" s="421" t="s">
        <v>2</v>
      </c>
      <c r="K39" s="422"/>
      <c r="L39" s="422"/>
      <c r="M39" s="423"/>
      <c r="N39" s="417" t="s">
        <v>1</v>
      </c>
      <c r="O39" s="418"/>
      <c r="P39" s="418"/>
      <c r="Q39" s="432"/>
      <c r="R39" s="1"/>
      <c r="S39" s="1"/>
      <c r="T39" s="1"/>
    </row>
    <row r="40" spans="1:20">
      <c r="A40" s="1"/>
      <c r="B40" s="419"/>
      <c r="C40" s="420"/>
      <c r="D40" s="420"/>
      <c r="E40" s="420"/>
      <c r="F40" s="420"/>
      <c r="G40" s="420"/>
      <c r="H40" s="420"/>
      <c r="I40" s="420"/>
      <c r="J40" s="424" t="s">
        <v>19</v>
      </c>
      <c r="K40" s="425"/>
      <c r="L40" s="426" t="s">
        <v>20</v>
      </c>
      <c r="M40" s="427"/>
      <c r="N40" s="419" t="s">
        <v>19</v>
      </c>
      <c r="O40" s="420"/>
      <c r="P40" s="420" t="s">
        <v>20</v>
      </c>
      <c r="Q40" s="433"/>
      <c r="R40" s="1"/>
      <c r="S40" s="1"/>
      <c r="T40" s="1"/>
    </row>
    <row r="41" spans="1:20">
      <c r="A41" s="1"/>
      <c r="B41" s="428" t="s">
        <v>610</v>
      </c>
      <c r="C41" s="429"/>
      <c r="D41" s="429"/>
      <c r="E41" s="429"/>
      <c r="F41" s="429"/>
      <c r="G41" s="429"/>
      <c r="H41" s="429"/>
      <c r="I41" s="429"/>
      <c r="J41" s="401" t="s">
        <v>586</v>
      </c>
      <c r="K41" s="402"/>
      <c r="L41" s="402"/>
      <c r="M41" s="403"/>
      <c r="N41" s="407" t="s">
        <v>583</v>
      </c>
      <c r="O41" s="405"/>
      <c r="P41" s="405" t="s">
        <v>584</v>
      </c>
      <c r="Q41" s="406"/>
      <c r="R41" s="1"/>
      <c r="S41" s="1"/>
      <c r="T41" s="1"/>
    </row>
    <row r="42" spans="1:20" s="153" customFormat="1">
      <c r="A42" s="1"/>
      <c r="B42" s="428" t="s">
        <v>609</v>
      </c>
      <c r="C42" s="429"/>
      <c r="D42" s="429"/>
      <c r="E42" s="429"/>
      <c r="F42" s="429"/>
      <c r="G42" s="429"/>
      <c r="H42" s="429"/>
      <c r="I42" s="429"/>
      <c r="J42" s="401" t="s">
        <v>611</v>
      </c>
      <c r="K42" s="402"/>
      <c r="L42" s="402"/>
      <c r="M42" s="403"/>
      <c r="N42" s="407" t="s">
        <v>602</v>
      </c>
      <c r="O42" s="405"/>
      <c r="P42" s="405"/>
      <c r="Q42" s="406"/>
      <c r="R42" s="1"/>
      <c r="S42" s="1"/>
      <c r="T42" s="1"/>
    </row>
    <row r="43" spans="1:20">
      <c r="A43" s="1"/>
      <c r="B43" s="428" t="s">
        <v>160</v>
      </c>
      <c r="C43" s="429"/>
      <c r="D43" s="429"/>
      <c r="E43" s="429"/>
      <c r="F43" s="429"/>
      <c r="G43" s="429"/>
      <c r="H43" s="429"/>
      <c r="I43" s="429"/>
      <c r="J43" s="401" t="s">
        <v>497</v>
      </c>
      <c r="K43" s="402"/>
      <c r="L43" s="402"/>
      <c r="M43" s="403"/>
      <c r="N43" s="407" t="s">
        <v>585</v>
      </c>
      <c r="O43" s="405"/>
      <c r="P43" s="405"/>
      <c r="Q43" s="406"/>
      <c r="R43" s="1"/>
      <c r="S43" s="1"/>
      <c r="T43" s="1"/>
    </row>
    <row r="44" spans="1:20" ht="16.5" customHeight="1">
      <c r="A44" s="1"/>
      <c r="B44" s="437" t="s">
        <v>21</v>
      </c>
      <c r="C44" s="438"/>
      <c r="D44" s="438"/>
      <c r="E44" s="438"/>
      <c r="F44" s="438"/>
      <c r="G44" s="438"/>
      <c r="H44" s="438"/>
      <c r="I44" s="438"/>
      <c r="J44" s="401">
        <v>14.7</v>
      </c>
      <c r="K44" s="402"/>
      <c r="L44" s="402"/>
      <c r="M44" s="403"/>
      <c r="N44" s="407">
        <v>13.9</v>
      </c>
      <c r="O44" s="405"/>
      <c r="P44" s="405"/>
      <c r="Q44" s="406"/>
      <c r="R44" s="1"/>
      <c r="S44" s="1"/>
      <c r="T44" s="1"/>
    </row>
    <row r="45" spans="1:20" ht="15" customHeight="1" thickBot="1">
      <c r="A45" s="1"/>
      <c r="B45" s="435" t="s">
        <v>22</v>
      </c>
      <c r="C45" s="436"/>
      <c r="D45" s="436"/>
      <c r="E45" s="436"/>
      <c r="F45" s="436"/>
      <c r="G45" s="436"/>
      <c r="H45" s="436"/>
      <c r="I45" s="436"/>
      <c r="J45" s="430" t="s">
        <v>64</v>
      </c>
      <c r="K45" s="431"/>
      <c r="L45" s="410">
        <v>16.5</v>
      </c>
      <c r="M45" s="411"/>
      <c r="N45" s="408" t="s">
        <v>536</v>
      </c>
      <c r="O45" s="409"/>
      <c r="P45" s="410">
        <v>15.7</v>
      </c>
      <c r="Q45" s="411"/>
      <c r="R45" s="1"/>
      <c r="S45" s="1"/>
      <c r="T45" s="1"/>
    </row>
    <row r="46" spans="1:20" ht="14.25" customHeight="1">
      <c r="A46" s="404" t="s">
        <v>587</v>
      </c>
      <c r="B46" s="404"/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</row>
    <row r="47" spans="1:20" ht="14.25" customHeight="1">
      <c r="A47" s="404"/>
      <c r="B47" s="404"/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  <c r="R47" s="404"/>
      <c r="S47" s="404"/>
      <c r="T47" s="404"/>
    </row>
    <row r="48" spans="1:20" ht="14.25" customHeight="1">
      <c r="A48" s="396" t="s">
        <v>607</v>
      </c>
      <c r="B48" s="396"/>
      <c r="C48" s="396"/>
      <c r="D48" s="396"/>
      <c r="E48" s="396"/>
      <c r="F48" s="396"/>
      <c r="G48" s="396"/>
      <c r="H48" s="396"/>
      <c r="I48" s="396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</row>
    <row r="49" spans="1:20" s="153" customFormat="1" ht="14.25" customHeight="1">
      <c r="A49" s="396"/>
      <c r="B49" s="396"/>
      <c r="C49" s="396"/>
      <c r="D49" s="396"/>
      <c r="E49" s="396"/>
      <c r="F49" s="396"/>
      <c r="G49" s="396"/>
      <c r="H49" s="396"/>
      <c r="I49" s="396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</row>
    <row r="50" spans="1:20" s="214" customFormat="1" ht="14.25" customHeight="1">
      <c r="A50" s="30" t="s">
        <v>588</v>
      </c>
      <c r="B50" s="11"/>
      <c r="C50" s="11"/>
      <c r="D50" s="11"/>
      <c r="E50" s="11"/>
      <c r="F50" s="11"/>
      <c r="G50" s="11"/>
      <c r="H50" s="11"/>
      <c r="I50" s="11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</row>
    <row r="51" spans="1:20" s="214" customFormat="1" ht="14.25" customHeight="1">
      <c r="A51" s="30" t="s">
        <v>589</v>
      </c>
      <c r="B51" s="11"/>
      <c r="C51" s="11"/>
      <c r="D51" s="11"/>
      <c r="E51" s="11"/>
      <c r="F51" s="11"/>
      <c r="G51" s="11"/>
      <c r="H51" s="11"/>
      <c r="I51" s="11"/>
      <c r="J51" s="9"/>
      <c r="K51" s="9"/>
      <c r="L51" s="9"/>
      <c r="M51" s="9"/>
      <c r="N51" s="10"/>
      <c r="O51" s="10"/>
      <c r="P51" s="10"/>
      <c r="Q51" s="10"/>
      <c r="R51" s="180"/>
      <c r="S51" s="180"/>
      <c r="T51" s="180"/>
    </row>
    <row r="52" spans="1:20" ht="15" customHeight="1">
      <c r="A52" s="30" t="s">
        <v>601</v>
      </c>
      <c r="B52" s="11"/>
      <c r="C52" s="11"/>
      <c r="D52" s="11"/>
      <c r="E52" s="11"/>
      <c r="F52" s="11"/>
      <c r="G52" s="11"/>
      <c r="H52" s="11"/>
      <c r="I52" s="11"/>
      <c r="J52" s="9"/>
      <c r="K52" s="9"/>
      <c r="L52" s="9"/>
      <c r="M52" s="9"/>
      <c r="N52" s="10"/>
      <c r="O52" s="10"/>
      <c r="P52" s="10"/>
      <c r="Q52" s="10"/>
      <c r="R52" s="180"/>
      <c r="S52" s="180"/>
    </row>
    <row r="53" spans="1:20">
      <c r="A53" s="416" t="s">
        <v>631</v>
      </c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</row>
    <row r="54" spans="1:2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0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" customHeight="1">
      <c r="A57" s="415" t="s">
        <v>23</v>
      </c>
      <c r="B57" s="415"/>
      <c r="C57" s="415"/>
      <c r="D57" s="415"/>
      <c r="E57" s="415"/>
      <c r="F57" s="415"/>
      <c r="G57" s="415"/>
      <c r="H57" s="415"/>
      <c r="I57" s="415"/>
      <c r="J57" s="415"/>
      <c r="K57" s="415"/>
      <c r="L57" s="415"/>
      <c r="M57" s="415"/>
      <c r="N57" s="415"/>
      <c r="O57" s="415"/>
      <c r="P57" s="415"/>
      <c r="Q57" s="415"/>
      <c r="R57" s="415"/>
      <c r="S57" s="415"/>
      <c r="T57" s="415"/>
    </row>
    <row r="58" spans="1:20">
      <c r="A58" s="415"/>
      <c r="B58" s="415"/>
      <c r="C58" s="415"/>
      <c r="D58" s="415"/>
      <c r="E58" s="415"/>
      <c r="F58" s="415"/>
      <c r="G58" s="415"/>
      <c r="H58" s="415"/>
      <c r="I58" s="415"/>
      <c r="J58" s="415"/>
      <c r="K58" s="415"/>
      <c r="L58" s="415"/>
      <c r="M58" s="415"/>
      <c r="N58" s="415"/>
      <c r="O58" s="415"/>
      <c r="P58" s="415"/>
      <c r="Q58" s="415"/>
      <c r="R58" s="415"/>
      <c r="S58" s="415"/>
      <c r="T58" s="415"/>
    </row>
    <row r="59" spans="1:20">
      <c r="A59" s="415"/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</row>
  </sheetData>
  <mergeCells count="52">
    <mergeCell ref="A1:D1"/>
    <mergeCell ref="B45:I45"/>
    <mergeCell ref="B43:I43"/>
    <mergeCell ref="B42:I42"/>
    <mergeCell ref="B44:I44"/>
    <mergeCell ref="A38:T38"/>
    <mergeCell ref="A2:J2"/>
    <mergeCell ref="K2:T2"/>
    <mergeCell ref="A3:J3"/>
    <mergeCell ref="K3:T3"/>
    <mergeCell ref="A4:T4"/>
    <mergeCell ref="A13:D13"/>
    <mergeCell ref="E13:H13"/>
    <mergeCell ref="I13:L13"/>
    <mergeCell ref="A12:T12"/>
    <mergeCell ref="A14:T14"/>
    <mergeCell ref="A57:T59"/>
    <mergeCell ref="A53:T53"/>
    <mergeCell ref="B39:I40"/>
    <mergeCell ref="J39:M39"/>
    <mergeCell ref="J40:K40"/>
    <mergeCell ref="L40:M40"/>
    <mergeCell ref="J42:M42"/>
    <mergeCell ref="J43:M43"/>
    <mergeCell ref="J44:M44"/>
    <mergeCell ref="B41:I41"/>
    <mergeCell ref="J45:K45"/>
    <mergeCell ref="L45:M45"/>
    <mergeCell ref="N39:Q39"/>
    <mergeCell ref="N40:O40"/>
    <mergeCell ref="P40:Q40"/>
    <mergeCell ref="N41:O41"/>
    <mergeCell ref="A11:D11"/>
    <mergeCell ref="E11:H11"/>
    <mergeCell ref="I11:L11"/>
    <mergeCell ref="M11:P11"/>
    <mergeCell ref="Q11:T11"/>
    <mergeCell ref="A48:T49"/>
    <mergeCell ref="M13:P13"/>
    <mergeCell ref="Q13:T13"/>
    <mergeCell ref="I20:P20"/>
    <mergeCell ref="Q20:T20"/>
    <mergeCell ref="J41:M41"/>
    <mergeCell ref="A46:T47"/>
    <mergeCell ref="P41:Q41"/>
    <mergeCell ref="N42:Q42"/>
    <mergeCell ref="N43:Q43"/>
    <mergeCell ref="N44:Q44"/>
    <mergeCell ref="N45:O45"/>
    <mergeCell ref="P45:Q45"/>
    <mergeCell ref="K31:L31"/>
    <mergeCell ref="O31:P31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9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9"/>
  <sheetViews>
    <sheetView view="pageBreakPreview" zoomScaleNormal="100" zoomScaleSheetLayoutView="100" workbookViewId="0">
      <pane ySplit="1" topLeftCell="A2" activePane="bottomLeft" state="frozen"/>
      <selection pane="bottomLeft" activeCell="L10" sqref="L10"/>
    </sheetView>
  </sheetViews>
  <sheetFormatPr defaultRowHeight="15" outlineLevelRow="1"/>
  <cols>
    <col min="1" max="1" width="10.42578125" style="211" customWidth="1"/>
    <col min="2" max="6" width="9.140625" style="211"/>
    <col min="7" max="7" width="12.28515625" style="211" customWidth="1"/>
    <col min="8" max="13" width="9.140625" style="211"/>
    <col min="14" max="14" width="11" style="211" customWidth="1"/>
    <col min="15" max="15" width="2.7109375" style="211" customWidth="1"/>
    <col min="16" max="16384" width="9.140625" style="211"/>
  </cols>
  <sheetData>
    <row r="1" spans="1:20" ht="18.75">
      <c r="A1" s="650" t="s">
        <v>69</v>
      </c>
      <c r="B1" s="650"/>
      <c r="C1" s="650"/>
      <c r="D1" s="650"/>
      <c r="E1" s="180"/>
      <c r="F1" s="133" t="s">
        <v>538</v>
      </c>
      <c r="I1" s="180"/>
      <c r="J1" s="180"/>
      <c r="K1" s="180"/>
      <c r="L1" s="180"/>
      <c r="N1" s="180"/>
      <c r="P1" s="180"/>
      <c r="Q1" s="180"/>
      <c r="R1" s="180"/>
      <c r="S1" s="180"/>
      <c r="T1" s="180"/>
    </row>
    <row r="2" spans="1:20">
      <c r="A2" s="447" t="s">
        <v>438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180"/>
      <c r="Q2" s="180"/>
      <c r="R2" s="180"/>
      <c r="S2" s="180"/>
      <c r="T2" s="180"/>
    </row>
    <row r="3" spans="1:20" ht="24.75" customHeight="1">
      <c r="A3" s="496" t="s">
        <v>551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180"/>
    </row>
    <row r="4" spans="1:20" ht="27" customHeight="1">
      <c r="A4" s="503" t="s">
        <v>430</v>
      </c>
      <c r="B4" s="503"/>
      <c r="C4" s="503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</row>
    <row r="5" spans="1:20">
      <c r="A5" s="45" t="s">
        <v>679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</row>
    <row r="6" spans="1:20" ht="12.75" customHeight="1">
      <c r="A6" s="138" t="s">
        <v>431</v>
      </c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</row>
    <row r="7" spans="1:20">
      <c r="A7" s="45" t="s">
        <v>582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</row>
    <row r="8" spans="1:20">
      <c r="A8" s="137" t="s">
        <v>552</v>
      </c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203" t="s">
        <v>707</v>
      </c>
      <c r="M8" s="180"/>
      <c r="N8" s="180"/>
      <c r="O8" s="180"/>
    </row>
    <row r="9" spans="1:20" ht="13.5" customHeight="1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</row>
    <row r="10" spans="1:20" ht="14.25" customHeight="1" thickBot="1">
      <c r="A10" s="197" t="s">
        <v>529</v>
      </c>
      <c r="B10" s="197"/>
      <c r="C10" s="197"/>
      <c r="D10" s="197"/>
      <c r="E10" s="197"/>
      <c r="F10" s="197">
        <f>Содержание!H9</f>
        <v>0</v>
      </c>
      <c r="G10" s="180"/>
      <c r="H10" s="197" t="s">
        <v>535</v>
      </c>
      <c r="I10" s="197"/>
      <c r="J10" s="197"/>
      <c r="K10" s="197">
        <v>0.06</v>
      </c>
      <c r="L10" s="180"/>
      <c r="N10" s="180"/>
      <c r="O10" s="180"/>
    </row>
    <row r="11" spans="1:20" ht="15" customHeight="1" thickBot="1">
      <c r="A11" s="196" t="s">
        <v>564</v>
      </c>
      <c r="B11" s="33"/>
      <c r="C11" s="180"/>
      <c r="D11" s="180"/>
      <c r="E11" s="180"/>
      <c r="F11" s="166">
        <f>Содержание!Q10</f>
        <v>0</v>
      </c>
      <c r="G11" s="180"/>
      <c r="H11" s="180"/>
      <c r="I11" s="180"/>
      <c r="J11" s="180"/>
      <c r="K11" s="180"/>
      <c r="L11" s="180"/>
      <c r="M11" s="180"/>
      <c r="N11" s="180"/>
      <c r="O11" s="180"/>
    </row>
    <row r="12" spans="1:20">
      <c r="A12" s="447" t="s">
        <v>553</v>
      </c>
      <c r="B12" s="447"/>
      <c r="C12" s="447"/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  <c r="O12" s="447"/>
    </row>
    <row r="13" spans="1:20" ht="2.25" customHeight="1">
      <c r="A13" s="649"/>
      <c r="B13" s="649"/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</row>
    <row r="14" spans="1:20" ht="28.5" customHeight="1">
      <c r="A14" s="643" t="s">
        <v>554</v>
      </c>
      <c r="B14" s="643"/>
      <c r="C14" s="643"/>
      <c r="D14" s="643"/>
      <c r="E14" s="643"/>
      <c r="F14" s="643"/>
      <c r="G14" s="643"/>
      <c r="H14" s="180"/>
      <c r="I14" s="644" t="s">
        <v>434</v>
      </c>
      <c r="J14" s="598"/>
      <c r="K14" s="598"/>
      <c r="L14" s="598"/>
      <c r="M14" s="598"/>
      <c r="N14" s="598"/>
      <c r="O14" s="180"/>
    </row>
    <row r="15" spans="1:20" ht="39" customHeight="1" thickBot="1">
      <c r="A15" s="643" t="s">
        <v>435</v>
      </c>
      <c r="B15" s="643"/>
      <c r="C15" s="643"/>
      <c r="D15" s="643"/>
      <c r="E15" s="643"/>
      <c r="F15" s="643"/>
      <c r="G15" s="643"/>
      <c r="H15" s="180"/>
      <c r="I15" s="648"/>
      <c r="J15" s="648"/>
      <c r="K15" s="648"/>
      <c r="L15" s="648"/>
      <c r="M15" s="648"/>
      <c r="N15" s="648"/>
      <c r="O15" s="180"/>
    </row>
    <row r="16" spans="1:20">
      <c r="A16" s="180"/>
      <c r="B16" s="181" t="s">
        <v>115</v>
      </c>
      <c r="C16" s="181">
        <v>875</v>
      </c>
      <c r="D16" s="181">
        <v>900</v>
      </c>
      <c r="E16" s="181">
        <v>1000</v>
      </c>
      <c r="F16" s="181">
        <v>1125</v>
      </c>
      <c r="G16" s="181">
        <v>1250</v>
      </c>
      <c r="H16" s="180"/>
      <c r="I16" s="181" t="s">
        <v>115</v>
      </c>
      <c r="J16" s="181">
        <v>875</v>
      </c>
      <c r="K16" s="181">
        <v>900</v>
      </c>
      <c r="L16" s="181">
        <v>1000</v>
      </c>
      <c r="M16" s="181">
        <v>1125</v>
      </c>
      <c r="N16" s="181">
        <v>1250</v>
      </c>
      <c r="O16" s="180"/>
    </row>
    <row r="17" spans="1:15">
      <c r="A17" s="180"/>
      <c r="B17" s="181">
        <v>1895</v>
      </c>
      <c r="C17" s="191">
        <f>ROUND(C79*Содержание!$H$8*(1+$F$10)*(1-$F$11)*(1-$K$10),0)</f>
        <v>39995</v>
      </c>
      <c r="D17" s="191">
        <f>ROUND(D79*Содержание!$H$8*(1+$F$10)*(1-$F$11)*(1-$K$10),0)</f>
        <v>40726</v>
      </c>
      <c r="E17" s="191">
        <f>ROUND(E79*Содержание!$H$8*(1+$F$10)*(1-$F$11)*(1-$K$10),0)</f>
        <v>44590</v>
      </c>
      <c r="F17" s="191">
        <f>ROUND(F79*Содержание!$H$8*(1+$F$10)*(1-$F$11)*(1-$K$10),0)</f>
        <v>49289</v>
      </c>
      <c r="G17" s="191">
        <f>ROUND(G79*Содержание!$H$8*(1+$F$10)*(1-$F$11)*(1-$K$10),0)</f>
        <v>53987</v>
      </c>
      <c r="H17" s="180"/>
      <c r="I17" s="181">
        <v>1895</v>
      </c>
      <c r="J17" s="191">
        <f>ROUND(J79*Содержание!$H$8*(1+$F$10)*(1-$F$11)*(1-$K$10),0)</f>
        <v>43995</v>
      </c>
      <c r="K17" s="191">
        <f>ROUND(K79*Содержание!$H$8*(1+$F$10)*(1-$F$11)*(1-$K$10),0)</f>
        <v>44797</v>
      </c>
      <c r="L17" s="191">
        <f>ROUND(L79*Содержание!$H$8*(1+$F$10)*(1-$F$11)*(1-$K$10),0)</f>
        <v>49050</v>
      </c>
      <c r="M17" s="191">
        <f>ROUND(M79*Содержание!$H$8*(1+$F$10)*(1-$F$11)*(1-$K$10),0)</f>
        <v>54218</v>
      </c>
      <c r="N17" s="191">
        <f>ROUND(N79*Содержание!$H$8*(1+$F$10)*(1-$F$11)*(1-$K$10),0)</f>
        <v>59386</v>
      </c>
      <c r="O17" s="180"/>
    </row>
    <row r="18" spans="1:15">
      <c r="A18" s="180"/>
      <c r="B18" s="181">
        <v>2000</v>
      </c>
      <c r="C18" s="191">
        <f>ROUND(C80*Содержание!$H$8*(1+$F$10)*(1-$F$11)*(1-$K$10),0)</f>
        <v>41874</v>
      </c>
      <c r="D18" s="191">
        <f>ROUND(D80*Содержание!$H$8*(1+$F$10)*(1-$F$11)*(1-$K$10),0)</f>
        <v>42187</v>
      </c>
      <c r="E18" s="191">
        <f>ROUND(E80*Содержание!$H$8*(1+$F$10)*(1-$F$11)*(1-$K$10),0)</f>
        <v>46992</v>
      </c>
      <c r="F18" s="191">
        <f>ROUND(F80*Содержание!$H$8*(1+$F$10)*(1-$F$11)*(1-$K$10),0)</f>
        <v>51692</v>
      </c>
      <c r="G18" s="191">
        <f>ROUND(G80*Содержание!$H$8*(1+$F$10)*(1-$F$11)*(1-$K$10),0)</f>
        <v>56495</v>
      </c>
      <c r="H18" s="180"/>
      <c r="I18" s="181">
        <v>2000</v>
      </c>
      <c r="J18" s="191">
        <f>ROUND(J80*Содержание!$H$8*(1+$F$10)*(1-$F$11)*(1-$K$10),0)</f>
        <v>46063</v>
      </c>
      <c r="K18" s="191">
        <f>ROUND(K80*Содержание!$H$8*(1+$F$10)*(1-$F$11)*(1-$K$10),0)</f>
        <v>46406</v>
      </c>
      <c r="L18" s="191">
        <f>ROUND(L80*Содержание!$H$8*(1+$F$10)*(1-$F$11)*(1-$K$10),0)</f>
        <v>51691</v>
      </c>
      <c r="M18" s="191">
        <f>ROUND(M80*Содержание!$H$8*(1+$F$10)*(1-$F$11)*(1-$K$10),0)</f>
        <v>56861</v>
      </c>
      <c r="N18" s="191">
        <f>ROUND(N80*Содержание!$H$8*(1+$F$10)*(1-$F$11)*(1-$K$10),0)</f>
        <v>62145</v>
      </c>
      <c r="O18" s="180"/>
    </row>
    <row r="19" spans="1:15">
      <c r="A19" s="180"/>
      <c r="B19" s="181">
        <v>2125</v>
      </c>
      <c r="C19" s="191">
        <f>ROUND(C81*Содержание!$H$8*(1+$F$10)*(1-$F$11)*(1-$K$10),0)</f>
        <v>44067</v>
      </c>
      <c r="D19" s="191">
        <f>ROUND(D81*Содержание!$H$8*(1+$F$10)*(1-$F$11)*(1-$K$10),0)</f>
        <v>44276</v>
      </c>
      <c r="E19" s="191">
        <f>ROUND(E81*Содержание!$H$8*(1+$F$10)*(1-$F$11)*(1-$K$10),0)</f>
        <v>49289</v>
      </c>
      <c r="F19" s="191">
        <f>ROUND(F81*Содержание!$H$8*(1+$F$10)*(1-$F$11)*(1-$K$10),0)</f>
        <v>54198</v>
      </c>
      <c r="G19" s="191">
        <f>ROUND(G81*Содержание!$H$8*(1+$F$10)*(1-$F$11)*(1-$K$10),0)</f>
        <v>58585</v>
      </c>
      <c r="H19" s="180"/>
      <c r="I19" s="181">
        <v>2125</v>
      </c>
      <c r="J19" s="191">
        <f>ROUND(J81*Содержание!$H$8*(1+$F$10)*(1-$F$11)*(1-$K$10),0)</f>
        <v>48474</v>
      </c>
      <c r="K19" s="191">
        <f>ROUND(K81*Содержание!$H$8*(1+$F$10)*(1-$F$11)*(1-$K$10),0)</f>
        <v>48704</v>
      </c>
      <c r="L19" s="191">
        <f>ROUND(L81*Содержание!$H$8*(1+$F$10)*(1-$F$11)*(1-$K$10),0)</f>
        <v>54218</v>
      </c>
      <c r="M19" s="191">
        <f>ROUND(M81*Содержание!$H$8*(1+$F$10)*(1-$F$11)*(1-$K$10),0)</f>
        <v>59617</v>
      </c>
      <c r="N19" s="191">
        <f>ROUND(N81*Содержание!$H$8*(1+$F$10)*(1-$F$11)*(1-$K$10),0)</f>
        <v>64442</v>
      </c>
      <c r="O19" s="180"/>
    </row>
    <row r="20" spans="1:15">
      <c r="A20" s="180"/>
      <c r="B20" s="181">
        <v>2250</v>
      </c>
      <c r="C20" s="191">
        <f>ROUND(C82*Содержание!$H$8*(1+$F$10)*(1-$F$11)*(1-$K$10),0)</f>
        <v>45531</v>
      </c>
      <c r="D20" s="191">
        <f>ROUND(D82*Содержание!$H$8*(1+$F$10)*(1-$F$11)*(1-$K$10),0)</f>
        <v>46365</v>
      </c>
      <c r="E20" s="191">
        <f>ROUND(E82*Содержание!$H$8*(1+$F$10)*(1-$F$11)*(1-$K$10),0)</f>
        <v>51692</v>
      </c>
      <c r="F20" s="191">
        <f>ROUND(F82*Содержание!$H$8*(1+$F$10)*(1-$F$11)*(1-$K$10),0)</f>
        <v>55973</v>
      </c>
      <c r="G20" s="191">
        <f>ROUND(G82*Содержание!$H$8*(1+$F$10)*(1-$F$11)*(1-$K$10),0)</f>
        <v>61089</v>
      </c>
      <c r="H20" s="180"/>
      <c r="I20" s="181">
        <v>2250</v>
      </c>
      <c r="J20" s="191">
        <f>ROUND(J82*Содержание!$H$8*(1+$F$10)*(1-$F$11)*(1-$K$10),0)</f>
        <v>50085</v>
      </c>
      <c r="K20" s="191">
        <f>ROUND(K82*Содержание!$H$8*(1+$F$10)*(1-$F$11)*(1-$K$10),0)</f>
        <v>51003</v>
      </c>
      <c r="L20" s="191">
        <f>ROUND(L82*Содержание!$H$8*(1+$F$10)*(1-$F$11)*(1-$K$10),0)</f>
        <v>56861</v>
      </c>
      <c r="M20" s="191">
        <f>ROUND(M82*Содержание!$H$8*(1+$F$10)*(1-$F$11)*(1-$K$10),0)</f>
        <v>61571</v>
      </c>
      <c r="N20" s="191">
        <f>ROUND(N82*Содержание!$H$8*(1+$F$10)*(1-$F$11)*(1-$K$10),0)</f>
        <v>67199</v>
      </c>
      <c r="O20" s="180"/>
    </row>
    <row r="21" spans="1:15" ht="3.75" customHeight="1">
      <c r="B21" s="52"/>
      <c r="C21" s="53"/>
      <c r="D21" s="53"/>
      <c r="F21" s="141"/>
      <c r="G21" s="53"/>
      <c r="H21" s="180"/>
      <c r="I21" s="52"/>
      <c r="J21" s="53"/>
      <c r="K21" s="53"/>
      <c r="M21" s="53"/>
      <c r="N21" s="53"/>
      <c r="O21" s="180"/>
    </row>
    <row r="22" spans="1:15" ht="13.5" customHeight="1">
      <c r="A22" s="140" t="s">
        <v>555</v>
      </c>
      <c r="B22" s="52"/>
      <c r="C22" s="53"/>
      <c r="D22" s="53"/>
      <c r="E22" s="53"/>
      <c r="F22" s="53"/>
      <c r="G22" s="53"/>
      <c r="H22" s="180"/>
      <c r="I22" s="52"/>
      <c r="J22" s="53"/>
      <c r="K22" s="53"/>
      <c r="L22" s="53"/>
      <c r="M22" s="53"/>
      <c r="N22" s="53"/>
      <c r="O22" s="180"/>
    </row>
    <row r="23" spans="1:15" ht="11.25" customHeight="1">
      <c r="A23" s="140" t="s">
        <v>556</v>
      </c>
      <c r="B23" s="180"/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</row>
    <row r="24" spans="1:15">
      <c r="A24" s="447" t="s">
        <v>557</v>
      </c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</row>
    <row r="25" spans="1:15">
      <c r="A25" s="646" t="s">
        <v>625</v>
      </c>
      <c r="B25" s="646"/>
      <c r="C25" s="646"/>
      <c r="D25" s="646"/>
      <c r="E25" s="646"/>
      <c r="F25" s="646"/>
      <c r="G25" s="646"/>
      <c r="H25" s="646"/>
      <c r="I25" s="646"/>
      <c r="J25" s="646"/>
      <c r="K25" s="646"/>
      <c r="L25" s="646"/>
      <c r="M25" s="646"/>
      <c r="N25" s="646"/>
      <c r="O25" s="646"/>
    </row>
    <row r="26" spans="1:15">
      <c r="A26" s="210"/>
      <c r="B26" s="182" t="s">
        <v>436</v>
      </c>
      <c r="C26" s="210"/>
      <c r="D26" s="210"/>
      <c r="E26" s="210"/>
      <c r="F26" s="210"/>
      <c r="G26" s="210"/>
      <c r="H26" s="210"/>
      <c r="I26" s="182" t="s">
        <v>437</v>
      </c>
      <c r="J26" s="210"/>
      <c r="K26" s="210"/>
      <c r="L26" s="210"/>
      <c r="M26" s="210"/>
      <c r="N26" s="210"/>
      <c r="O26" s="210"/>
    </row>
    <row r="27" spans="1:15">
      <c r="A27" s="180"/>
      <c r="B27" s="181" t="s">
        <v>115</v>
      </c>
      <c r="C27" s="181">
        <v>875</v>
      </c>
      <c r="D27" s="181">
        <v>900</v>
      </c>
      <c r="E27" s="181">
        <v>1000</v>
      </c>
      <c r="F27" s="181">
        <v>1125</v>
      </c>
      <c r="G27" s="181">
        <v>1250</v>
      </c>
      <c r="H27" s="180"/>
      <c r="I27" s="181" t="s">
        <v>115</v>
      </c>
      <c r="J27" s="181">
        <v>875</v>
      </c>
      <c r="K27" s="181">
        <v>900</v>
      </c>
      <c r="L27" s="181">
        <v>1000</v>
      </c>
      <c r="M27" s="181">
        <v>1125</v>
      </c>
      <c r="N27" s="181">
        <v>1250</v>
      </c>
      <c r="O27" s="180"/>
    </row>
    <row r="28" spans="1:15">
      <c r="A28" s="180"/>
      <c r="B28" s="181">
        <v>1795</v>
      </c>
      <c r="C28" s="191">
        <f>ROUND(C87*Содержание!$H$8*(1+$F$10)*(1-$F$11)*(1-$K$10),0)</f>
        <v>40022</v>
      </c>
      <c r="D28" s="191">
        <f>ROUND(D87*Содержание!$H$8*(1+$F$10)*(1-$F$11)*(1-$K$10),0)</f>
        <v>41227</v>
      </c>
      <c r="E28" s="191">
        <f>ROUND(E87*Содержание!$H$8*(1+$F$10)*(1-$F$11)*(1-$K$10),0)</f>
        <v>44298</v>
      </c>
      <c r="F28" s="191">
        <f>ROUND(F87*Содержание!$H$8*(1+$F$10)*(1-$F$11)*(1-$K$10),0)</f>
        <v>49229</v>
      </c>
      <c r="G28" s="191">
        <f>ROUND(G87*Содержание!$H$8*(1+$F$10)*(1-$F$11)*(1-$K$10),0)</f>
        <v>54058</v>
      </c>
      <c r="H28" s="180"/>
      <c r="I28" s="181">
        <v>1795</v>
      </c>
      <c r="J28" s="191">
        <f>ROUND(J87*Содержание!$H$8*(1+$F$10)*(1-$F$11)*(1-$K$10),0)</f>
        <v>44024</v>
      </c>
      <c r="K28" s="191">
        <f>ROUND(K87*Содержание!$H$8*(1+$F$10)*(1-$F$11)*(1-$K$10),0)</f>
        <v>45351</v>
      </c>
      <c r="L28" s="191">
        <f>ROUND(L87*Содержание!$H$8*(1+$F$10)*(1-$F$11)*(1-$K$10),0)</f>
        <v>48728</v>
      </c>
      <c r="M28" s="191">
        <f>ROUND(M87*Содержание!$H$8*(1+$F$10)*(1-$F$11)*(1-$K$10),0)</f>
        <v>54152</v>
      </c>
      <c r="N28" s="191">
        <f>ROUND(N87*Содержание!$H$8*(1+$F$10)*(1-$F$11)*(1-$K$10),0)</f>
        <v>59464</v>
      </c>
      <c r="O28" s="180"/>
    </row>
    <row r="29" spans="1:15">
      <c r="A29" s="180"/>
      <c r="B29" s="181">
        <v>1820</v>
      </c>
      <c r="C29" s="191">
        <f>ROUND(C88*Содержание!$H$8*(1+$F$10)*(1-$F$11)*(1-$K$10),0)</f>
        <v>40514</v>
      </c>
      <c r="D29" s="191">
        <f>ROUND(D88*Содержание!$H$8*(1+$F$10)*(1-$F$11)*(1-$K$10),0)</f>
        <v>41610</v>
      </c>
      <c r="E29" s="191">
        <f>ROUND(E88*Содержание!$H$8*(1+$F$10)*(1-$F$11)*(1-$K$10),0)</f>
        <v>44928</v>
      </c>
      <c r="F29" s="191">
        <f>ROUND(F88*Содержание!$H$8*(1+$F$10)*(1-$F$11)*(1-$K$10),0)</f>
        <v>49859</v>
      </c>
      <c r="G29" s="191">
        <f>ROUND(G88*Содержание!$H$8*(1+$F$10)*(1-$F$11)*(1-$K$10),0)</f>
        <v>54716</v>
      </c>
      <c r="H29" s="180"/>
      <c r="I29" s="181">
        <v>1820</v>
      </c>
      <c r="J29" s="191">
        <f>ROUND(J88*Содержание!$H$8*(1+$F$10)*(1-$F$11)*(1-$K$10),0)</f>
        <v>44565</v>
      </c>
      <c r="K29" s="191">
        <f>ROUND(K88*Содержание!$H$8*(1+$F$10)*(1-$F$11)*(1-$K$10),0)</f>
        <v>45773</v>
      </c>
      <c r="L29" s="191">
        <f>ROUND(L88*Содержание!$H$8*(1+$F$10)*(1-$F$11)*(1-$K$10),0)</f>
        <v>49421</v>
      </c>
      <c r="M29" s="191">
        <f>ROUND(M88*Содержание!$H$8*(1+$F$10)*(1-$F$11)*(1-$K$10),0)</f>
        <v>54846</v>
      </c>
      <c r="N29" s="191">
        <f>ROUND(N88*Содержание!$H$8*(1+$F$10)*(1-$F$11)*(1-$K$10),0)</f>
        <v>60187</v>
      </c>
      <c r="O29" s="180"/>
    </row>
    <row r="30" spans="1:15">
      <c r="A30" s="180"/>
      <c r="B30" s="181">
        <v>1845</v>
      </c>
      <c r="C30" s="191">
        <f>ROUND(C89*Содержание!$H$8*(1+$F$10)*(1-$F$11)*(1-$K$10),0)</f>
        <v>41008</v>
      </c>
      <c r="D30" s="191">
        <f>ROUND(D89*Содержание!$H$8*(1+$F$10)*(1-$F$11)*(1-$K$10),0)</f>
        <v>41996</v>
      </c>
      <c r="E30" s="191">
        <f>ROUND(E89*Содержание!$H$8*(1+$F$10)*(1-$F$11)*(1-$K$10),0)</f>
        <v>45559</v>
      </c>
      <c r="F30" s="191">
        <f>ROUND(F89*Содержание!$H$8*(1+$F$10)*(1-$F$11)*(1-$K$10),0)</f>
        <v>50491</v>
      </c>
      <c r="G30" s="191">
        <f>ROUND(G89*Содержание!$H$8*(1+$F$10)*(1-$F$11)*(1-$K$10),0)</f>
        <v>55373</v>
      </c>
      <c r="H30" s="180"/>
      <c r="I30" s="181">
        <v>1845</v>
      </c>
      <c r="J30" s="191">
        <f>ROUND(J89*Содержание!$H$8*(1+$F$10)*(1-$F$11)*(1-$K$10),0)</f>
        <v>45109</v>
      </c>
      <c r="K30" s="191">
        <f>ROUND(K89*Содержание!$H$8*(1+$F$10)*(1-$F$11)*(1-$K$10),0)</f>
        <v>46195</v>
      </c>
      <c r="L30" s="191">
        <f>ROUND(L89*Содержание!$H$8*(1+$F$10)*(1-$F$11)*(1-$K$10),0)</f>
        <v>50116</v>
      </c>
      <c r="M30" s="191">
        <f>ROUND(M89*Содержание!$H$8*(1+$F$10)*(1-$F$11)*(1-$K$10),0)</f>
        <v>55540</v>
      </c>
      <c r="N30" s="191">
        <f>ROUND(N89*Содержание!$H$8*(1+$F$10)*(1-$F$11)*(1-$K$10),0)</f>
        <v>60909</v>
      </c>
      <c r="O30" s="180"/>
    </row>
    <row r="31" spans="1:15">
      <c r="A31" s="180"/>
      <c r="B31" s="181">
        <v>1870</v>
      </c>
      <c r="C31" s="191">
        <f>ROUND(C90*Содержание!$H$8*(1+$F$10)*(1-$F$11)*(1-$K$10),0)</f>
        <v>41501</v>
      </c>
      <c r="D31" s="191">
        <f>ROUND(D90*Содержание!$H$8*(1+$F$10)*(1-$F$11)*(1-$K$10),0)</f>
        <v>42380</v>
      </c>
      <c r="E31" s="191">
        <f>ROUND(E90*Содержание!$H$8*(1+$F$10)*(1-$F$11)*(1-$K$10),0)</f>
        <v>46190</v>
      </c>
      <c r="F31" s="191">
        <f>ROUND(F90*Содержание!$H$8*(1+$F$10)*(1-$F$11)*(1-$K$10),0)</f>
        <v>51122</v>
      </c>
      <c r="G31" s="191">
        <f>ROUND(G90*Содержание!$H$8*(1+$F$10)*(1-$F$11)*(1-$K$10),0)</f>
        <v>56030</v>
      </c>
      <c r="H31" s="180"/>
      <c r="I31" s="181">
        <v>1870</v>
      </c>
      <c r="J31" s="191">
        <f>ROUND(J90*Содержание!$H$8*(1+$F$10)*(1-$F$11)*(1-$K$10),0)</f>
        <v>45651</v>
      </c>
      <c r="K31" s="191">
        <f>ROUND(K90*Содержание!$H$8*(1+$F$10)*(1-$F$11)*(1-$K$10),0)</f>
        <v>46616</v>
      </c>
      <c r="L31" s="191">
        <f>ROUND(L90*Содержание!$H$8*(1+$F$10)*(1-$F$11)*(1-$K$10),0)</f>
        <v>50811</v>
      </c>
      <c r="M31" s="191">
        <f>ROUND(M90*Содержание!$H$8*(1+$F$10)*(1-$F$11)*(1-$K$10),0)</f>
        <v>56236</v>
      </c>
      <c r="N31" s="191">
        <f>ROUND(N90*Содержание!$H$8*(1+$F$10)*(1-$F$11)*(1-$K$10),0)</f>
        <v>61633</v>
      </c>
      <c r="O31" s="180"/>
    </row>
    <row r="32" spans="1:15">
      <c r="A32" s="180"/>
      <c r="B32" s="181">
        <v>1895</v>
      </c>
      <c r="C32" s="191">
        <f>ROUND(C91*Содержание!$H$8*(1+$F$10)*(1-$F$11)*(1-$K$10),0)</f>
        <v>41996</v>
      </c>
      <c r="D32" s="191">
        <f>ROUND(D91*Содержание!$H$8*(1+$F$10)*(1-$F$11)*(1-$K$10),0)</f>
        <v>42762</v>
      </c>
      <c r="E32" s="191">
        <f>ROUND(E91*Содержание!$H$8*(1+$F$10)*(1-$F$11)*(1-$K$10),0)</f>
        <v>46819</v>
      </c>
      <c r="F32" s="191">
        <f>ROUND(F91*Содержание!$H$8*(1+$F$10)*(1-$F$11)*(1-$K$10),0)</f>
        <v>51752</v>
      </c>
      <c r="G32" s="191">
        <f>ROUND(G91*Содержание!$H$8*(1+$F$10)*(1-$F$11)*(1-$K$10),0)</f>
        <v>56690</v>
      </c>
      <c r="H32" s="180"/>
      <c r="I32" s="181">
        <v>1895</v>
      </c>
      <c r="J32" s="191">
        <f>ROUND(J91*Содержание!$H$8*(1+$F$10)*(1-$F$11)*(1-$K$10),0)</f>
        <v>46195</v>
      </c>
      <c r="K32" s="191">
        <f>ROUND(K91*Содержание!$H$8*(1+$F$10)*(1-$F$11)*(1-$K$10),0)</f>
        <v>47037</v>
      </c>
      <c r="L32" s="191">
        <f>ROUND(L91*Содержание!$H$8*(1+$F$10)*(1-$F$11)*(1-$K$10),0)</f>
        <v>51502</v>
      </c>
      <c r="M32" s="191">
        <f>ROUND(M91*Содержание!$H$8*(1+$F$10)*(1-$F$11)*(1-$K$10),0)</f>
        <v>56928</v>
      </c>
      <c r="N32" s="191">
        <f>ROUND(N91*Содержание!$H$8*(1+$F$10)*(1-$F$11)*(1-$K$10),0)</f>
        <v>62357</v>
      </c>
      <c r="O32" s="180"/>
    </row>
    <row r="33" spans="1:15">
      <c r="A33" s="180"/>
      <c r="B33" s="181">
        <v>1920</v>
      </c>
      <c r="C33" s="191">
        <f>ROUND(C92*Содержание!$H$8*(1+$F$10)*(1-$F$11)*(1-$K$10),0)</f>
        <v>42488</v>
      </c>
      <c r="D33" s="191">
        <f>ROUND(D92*Содержание!$H$8*(1+$F$10)*(1-$F$11)*(1-$K$10),0)</f>
        <v>43146</v>
      </c>
      <c r="E33" s="191">
        <f>ROUND(E92*Содержание!$H$8*(1+$F$10)*(1-$F$11)*(1-$K$10),0)</f>
        <v>47450</v>
      </c>
      <c r="F33" s="191">
        <f>ROUND(F92*Содержание!$H$8*(1+$F$10)*(1-$F$11)*(1-$K$10),0)</f>
        <v>52382</v>
      </c>
      <c r="G33" s="191">
        <f>ROUND(G92*Содержание!$H$8*(1+$F$10)*(1-$F$11)*(1-$K$10),0)</f>
        <v>57346</v>
      </c>
      <c r="H33" s="180"/>
      <c r="I33" s="181">
        <v>1920</v>
      </c>
      <c r="J33" s="191">
        <f>ROUND(J92*Содержание!$H$8*(1+$F$10)*(1-$F$11)*(1-$K$10),0)</f>
        <v>46737</v>
      </c>
      <c r="K33" s="191">
        <f>ROUND(K92*Содержание!$H$8*(1+$F$10)*(1-$F$11)*(1-$K$10),0)</f>
        <v>47461</v>
      </c>
      <c r="L33" s="191">
        <f>ROUND(L92*Содержание!$H$8*(1+$F$10)*(1-$F$11)*(1-$K$10),0)</f>
        <v>52195</v>
      </c>
      <c r="M33" s="191">
        <f>ROUND(M92*Содержание!$H$8*(1+$F$10)*(1-$F$11)*(1-$K$10),0)</f>
        <v>57622</v>
      </c>
      <c r="N33" s="191">
        <f>ROUND(N92*Содержание!$H$8*(1+$F$10)*(1-$F$11)*(1-$K$10),0)</f>
        <v>63081</v>
      </c>
      <c r="O33" s="180"/>
    </row>
    <row r="34" spans="1:15">
      <c r="A34" s="180"/>
      <c r="B34" s="181">
        <v>1945</v>
      </c>
      <c r="C34" s="191">
        <f>ROUND(C93*Содержание!$H$8*(1+$F$10)*(1-$F$11)*(1-$K$10),0)</f>
        <v>42982</v>
      </c>
      <c r="D34" s="191">
        <f>ROUND(D93*Содержание!$H$8*(1+$F$10)*(1-$F$11)*(1-$K$10),0)</f>
        <v>43530</v>
      </c>
      <c r="E34" s="191">
        <f>ROUND(E93*Содержание!$H$8*(1+$F$10)*(1-$F$11)*(1-$K$10),0)</f>
        <v>48081</v>
      </c>
      <c r="F34" s="191">
        <f>ROUND(F93*Содержание!$H$8*(1+$F$10)*(1-$F$11)*(1-$K$10),0)</f>
        <v>53013</v>
      </c>
      <c r="G34" s="191">
        <f>ROUND(G93*Содержание!$H$8*(1+$F$10)*(1-$F$11)*(1-$K$10),0)</f>
        <v>58003</v>
      </c>
      <c r="H34" s="180"/>
      <c r="I34" s="181">
        <v>1945</v>
      </c>
      <c r="J34" s="191">
        <f>ROUND(J93*Содержание!$H$8*(1+$F$10)*(1-$F$11)*(1-$K$10),0)</f>
        <v>47280</v>
      </c>
      <c r="K34" s="191">
        <f>ROUND(K93*Содержание!$H$8*(1+$F$10)*(1-$F$11)*(1-$K$10),0)</f>
        <v>47883</v>
      </c>
      <c r="L34" s="191">
        <f>ROUND(L93*Содержание!$H$8*(1+$F$10)*(1-$F$11)*(1-$K$10),0)</f>
        <v>52889</v>
      </c>
      <c r="M34" s="191">
        <f>ROUND(M93*Содержание!$H$8*(1+$F$10)*(1-$F$11)*(1-$K$10),0)</f>
        <v>58317</v>
      </c>
      <c r="N34" s="191">
        <f>ROUND(N93*Содержание!$H$8*(1+$F$10)*(1-$F$11)*(1-$K$10),0)</f>
        <v>63803</v>
      </c>
      <c r="O34" s="180"/>
    </row>
    <row r="35" spans="1:15">
      <c r="A35" s="180"/>
      <c r="B35" s="181">
        <v>1970</v>
      </c>
      <c r="C35" s="191">
        <f>ROUND(C94*Содержание!$H$8*(1+$F$10)*(1-$F$11)*(1-$K$10),0)</f>
        <v>43475</v>
      </c>
      <c r="D35" s="191">
        <f>ROUND(D94*Содержание!$H$8*(1+$F$10)*(1-$F$11)*(1-$K$10),0)</f>
        <v>43913</v>
      </c>
      <c r="E35" s="191">
        <f>ROUND(E94*Содержание!$H$8*(1+$F$10)*(1-$F$11)*(1-$K$10),0)</f>
        <v>48712</v>
      </c>
      <c r="F35" s="191">
        <f>ROUND(F94*Содержание!$H$8*(1+$F$10)*(1-$F$11)*(1-$K$10),0)</f>
        <v>53647</v>
      </c>
      <c r="G35" s="191">
        <f>ROUND(G94*Содержание!$H$8*(1+$F$10)*(1-$F$11)*(1-$K$10),0)</f>
        <v>58661</v>
      </c>
      <c r="H35" s="180"/>
      <c r="I35" s="181">
        <v>1970</v>
      </c>
      <c r="J35" s="191">
        <f>ROUND(J94*Содержание!$H$8*(1+$F$10)*(1-$F$11)*(1-$K$10),0)</f>
        <v>47822</v>
      </c>
      <c r="K35" s="191">
        <f>ROUND(K94*Содержание!$H$8*(1+$F$10)*(1-$F$11)*(1-$K$10),0)</f>
        <v>48306</v>
      </c>
      <c r="L35" s="191">
        <f>ROUND(L94*Содержание!$H$8*(1+$F$10)*(1-$F$11)*(1-$K$10),0)</f>
        <v>53585</v>
      </c>
      <c r="M35" s="191">
        <f>ROUND(M94*Содержание!$H$8*(1+$F$10)*(1-$F$11)*(1-$K$10),0)</f>
        <v>59011</v>
      </c>
      <c r="N35" s="191">
        <f>ROUND(N94*Содержание!$H$8*(1+$F$10)*(1-$F$11)*(1-$K$10),0)</f>
        <v>64527</v>
      </c>
      <c r="O35" s="180"/>
    </row>
    <row r="36" spans="1:15">
      <c r="A36" s="180"/>
      <c r="B36" s="181">
        <v>1995</v>
      </c>
      <c r="C36" s="191">
        <f>ROUND(C95*Содержание!$H$8*(1+$F$10)*(1-$F$11)*(1-$K$10),0)</f>
        <v>43969</v>
      </c>
      <c r="D36" s="191">
        <f>ROUND(D95*Содержание!$H$8*(1+$F$10)*(1-$F$11)*(1-$K$10),0)</f>
        <v>44296</v>
      </c>
      <c r="E36" s="191">
        <f>ROUND(E95*Содержание!$H$8*(1+$F$10)*(1-$F$11)*(1-$K$10),0)</f>
        <v>49341</v>
      </c>
      <c r="F36" s="191">
        <f>ROUND(F95*Содержание!$H$8*(1+$F$10)*(1-$F$11)*(1-$K$10),0)</f>
        <v>54276</v>
      </c>
      <c r="G36" s="191">
        <f>ROUND(G95*Содержание!$H$8*(1+$F$10)*(1-$F$11)*(1-$K$10),0)</f>
        <v>59319</v>
      </c>
      <c r="H36" s="180"/>
      <c r="I36" s="181">
        <v>1995</v>
      </c>
      <c r="J36" s="191">
        <f>ROUND(J95*Содержание!$H$8*(1+$F$10)*(1-$F$11)*(1-$K$10),0)</f>
        <v>48366</v>
      </c>
      <c r="K36" s="191">
        <f>ROUND(K95*Содержание!$H$8*(1+$F$10)*(1-$F$11)*(1-$K$10),0)</f>
        <v>48726</v>
      </c>
      <c r="L36" s="191">
        <f>ROUND(L95*Содержание!$H$8*(1+$F$10)*(1-$F$11)*(1-$K$10),0)</f>
        <v>54276</v>
      </c>
      <c r="M36" s="191">
        <f>ROUND(M95*Содержание!$H$8*(1+$F$10)*(1-$F$11)*(1-$K$10),0)</f>
        <v>59704</v>
      </c>
      <c r="N36" s="191">
        <f>ROUND(N95*Содержание!$H$8*(1+$F$10)*(1-$F$11)*(1-$K$10),0)</f>
        <v>65252</v>
      </c>
      <c r="O36" s="180"/>
    </row>
    <row r="37" spans="1:15">
      <c r="A37" s="180"/>
      <c r="B37" s="181">
        <v>2020</v>
      </c>
      <c r="C37" s="191">
        <f>ROUND(C96*Содержание!$H$8*(1+$F$10)*(1-$F$11)*(1-$K$10),0)</f>
        <v>44429</v>
      </c>
      <c r="D37" s="191">
        <f>ROUND(D96*Содержание!$H$8*(1+$F$10)*(1-$F$11)*(1-$K$10),0)</f>
        <v>44735</v>
      </c>
      <c r="E37" s="191">
        <f>ROUND(E96*Содержание!$H$8*(1+$F$10)*(1-$F$11)*(1-$K$10),0)</f>
        <v>49824</v>
      </c>
      <c r="F37" s="191">
        <f>ROUND(F96*Содержание!$H$8*(1+$F$10)*(1-$F$11)*(1-$K$10),0)</f>
        <v>54801</v>
      </c>
      <c r="G37" s="191">
        <f>ROUND(G96*Содержание!$H$8*(1+$F$10)*(1-$F$11)*(1-$K$10),0)</f>
        <v>59758</v>
      </c>
      <c r="H37" s="180"/>
      <c r="I37" s="181">
        <v>2020</v>
      </c>
      <c r="J37" s="191">
        <f>ROUND(J96*Содержание!$H$8*(1+$F$10)*(1-$F$11)*(1-$K$10),0)</f>
        <v>48872</v>
      </c>
      <c r="K37" s="191">
        <f>ROUND(K96*Содержание!$H$8*(1+$F$10)*(1-$F$11)*(1-$K$10),0)</f>
        <v>49209</v>
      </c>
      <c r="L37" s="191">
        <f>ROUND(L96*Содержание!$H$8*(1+$F$10)*(1-$F$11)*(1-$K$10),0)</f>
        <v>54805</v>
      </c>
      <c r="M37" s="191">
        <f>ROUND(M96*Содержание!$H$8*(1+$F$10)*(1-$F$11)*(1-$K$10),0)</f>
        <v>60281</v>
      </c>
      <c r="N37" s="191">
        <f>ROUND(N96*Содержание!$H$8*(1+$F$10)*(1-$F$11)*(1-$K$10),0)</f>
        <v>65733</v>
      </c>
      <c r="O37" s="180"/>
    </row>
    <row r="38" spans="1:15">
      <c r="A38" s="180"/>
      <c r="B38" s="181">
        <v>2045</v>
      </c>
      <c r="C38" s="191">
        <f>ROUND(C97*Содержание!$H$8*(1+$F$10)*(1-$F$11)*(1-$K$10),0)</f>
        <v>44889</v>
      </c>
      <c r="D38" s="191">
        <f>ROUND(D97*Содержание!$H$8*(1+$F$10)*(1-$F$11)*(1-$K$10),0)</f>
        <v>45174</v>
      </c>
      <c r="E38" s="191">
        <f>ROUND(E97*Содержание!$H$8*(1+$F$10)*(1-$F$11)*(1-$K$10),0)</f>
        <v>50305</v>
      </c>
      <c r="F38" s="191">
        <f>ROUND(F97*Содержание!$H$8*(1+$F$10)*(1-$F$11)*(1-$K$10),0)</f>
        <v>55327</v>
      </c>
      <c r="G38" s="191">
        <f>ROUND(G97*Содержание!$H$8*(1+$F$10)*(1-$F$11)*(1-$K$10),0)</f>
        <v>60197</v>
      </c>
      <c r="H38" s="180"/>
      <c r="I38" s="181">
        <v>2045</v>
      </c>
      <c r="J38" s="191">
        <f>ROUND(J97*Содержание!$H$8*(1+$F$10)*(1-$F$11)*(1-$K$10),0)</f>
        <v>49379</v>
      </c>
      <c r="K38" s="191">
        <f>ROUND(K97*Содержание!$H$8*(1+$F$10)*(1-$F$11)*(1-$K$10),0)</f>
        <v>49693</v>
      </c>
      <c r="L38" s="191">
        <f>ROUND(L97*Содержание!$H$8*(1+$F$10)*(1-$F$11)*(1-$K$10),0)</f>
        <v>55335</v>
      </c>
      <c r="M38" s="191">
        <f>ROUND(M97*Содержание!$H$8*(1+$F$10)*(1-$F$11)*(1-$K$10),0)</f>
        <v>60860</v>
      </c>
      <c r="N38" s="191">
        <f>ROUND(N97*Содержание!$H$8*(1+$F$10)*(1-$F$11)*(1-$K$10),0)</f>
        <v>66217</v>
      </c>
      <c r="O38" s="180"/>
    </row>
    <row r="39" spans="1:15">
      <c r="A39" s="180"/>
      <c r="B39" s="181">
        <v>2070</v>
      </c>
      <c r="C39" s="191">
        <f>ROUND(C98*Содержание!$H$8*(1+$F$10)*(1-$F$11)*(1-$K$10),0)</f>
        <v>45351</v>
      </c>
      <c r="D39" s="191">
        <f>ROUND(D98*Содержание!$H$8*(1+$F$10)*(1-$F$11)*(1-$K$10),0)</f>
        <v>45613</v>
      </c>
      <c r="E39" s="191">
        <f>ROUND(E98*Содержание!$H$8*(1+$F$10)*(1-$F$11)*(1-$K$10),0)</f>
        <v>50786</v>
      </c>
      <c r="F39" s="191">
        <f>ROUND(F98*Содержание!$H$8*(1+$F$10)*(1-$F$11)*(1-$K$10),0)</f>
        <v>55852</v>
      </c>
      <c r="G39" s="191">
        <f>ROUND(G98*Содержание!$H$8*(1+$F$10)*(1-$F$11)*(1-$K$10),0)</f>
        <v>60637</v>
      </c>
      <c r="H39" s="180"/>
      <c r="I39" s="181">
        <v>2070</v>
      </c>
      <c r="J39" s="191">
        <f>ROUND(J98*Содержание!$H$8*(1+$F$10)*(1-$F$11)*(1-$K$10),0)</f>
        <v>49886</v>
      </c>
      <c r="K39" s="191">
        <f>ROUND(K98*Содержание!$H$8*(1+$F$10)*(1-$F$11)*(1-$K$10),0)</f>
        <v>50175</v>
      </c>
      <c r="L39" s="191">
        <f>ROUND(L98*Содержание!$H$8*(1+$F$10)*(1-$F$11)*(1-$K$10),0)</f>
        <v>55865</v>
      </c>
      <c r="M39" s="191">
        <f>ROUND(M98*Содержание!$H$8*(1+$F$10)*(1-$F$11)*(1-$K$10),0)</f>
        <v>61438</v>
      </c>
      <c r="N39" s="191">
        <f>ROUND(N98*Содержание!$H$8*(1+$F$10)*(1-$F$11)*(1-$K$10),0)</f>
        <v>66701</v>
      </c>
      <c r="O39" s="180"/>
    </row>
    <row r="40" spans="1:15">
      <c r="A40" s="180"/>
      <c r="B40" s="181">
        <v>2095</v>
      </c>
      <c r="C40" s="191">
        <f>ROUND(C99*Содержание!$H$8*(1+$F$10)*(1-$F$11)*(1-$K$10),0)</f>
        <v>45810</v>
      </c>
      <c r="D40" s="191">
        <f>ROUND(D99*Содержание!$H$8*(1+$F$10)*(1-$F$11)*(1-$K$10),0)</f>
        <v>46052</v>
      </c>
      <c r="E40" s="191">
        <f>ROUND(E99*Содержание!$H$8*(1+$F$10)*(1-$F$11)*(1-$K$10),0)</f>
        <v>51268</v>
      </c>
      <c r="F40" s="191">
        <f>ROUND(F99*Содержание!$H$8*(1+$F$10)*(1-$F$11)*(1-$K$10),0)</f>
        <v>56377</v>
      </c>
      <c r="G40" s="191">
        <f>ROUND(G99*Содержание!$H$8*(1+$F$10)*(1-$F$11)*(1-$K$10),0)</f>
        <v>61076</v>
      </c>
      <c r="H40" s="180"/>
      <c r="I40" s="181">
        <v>2095</v>
      </c>
      <c r="J40" s="191">
        <f>ROUND(J99*Содержание!$H$8*(1+$F$10)*(1-$F$11)*(1-$K$10),0)</f>
        <v>50391</v>
      </c>
      <c r="K40" s="191">
        <f>ROUND(K99*Содержание!$H$8*(1+$F$10)*(1-$F$11)*(1-$K$10),0)</f>
        <v>50658</v>
      </c>
      <c r="L40" s="191">
        <f>ROUND(L99*Содержание!$H$8*(1+$F$10)*(1-$F$11)*(1-$K$10),0)</f>
        <v>56394</v>
      </c>
      <c r="M40" s="191">
        <f>ROUND(M99*Содержание!$H$8*(1+$F$10)*(1-$F$11)*(1-$K$10),0)</f>
        <v>62017</v>
      </c>
      <c r="N40" s="191">
        <f>ROUND(N99*Содержание!$H$8*(1+$F$10)*(1-$F$11)*(1-$K$10),0)</f>
        <v>67183</v>
      </c>
      <c r="O40" s="180"/>
    </row>
    <row r="41" spans="1:15">
      <c r="A41" s="180"/>
      <c r="B41" s="181">
        <v>2120</v>
      </c>
      <c r="C41" s="191">
        <f>ROUND(C100*Содержание!$H$8*(1+$F$10)*(1-$F$11)*(1-$K$10),0)</f>
        <v>46271</v>
      </c>
      <c r="D41" s="191">
        <f>ROUND(D100*Содержание!$H$8*(1+$F$10)*(1-$F$11)*(1-$K$10),0)</f>
        <v>46490</v>
      </c>
      <c r="E41" s="191">
        <f>ROUND(E100*Содержание!$H$8*(1+$F$10)*(1-$F$11)*(1-$K$10),0)</f>
        <v>51752</v>
      </c>
      <c r="F41" s="191">
        <f>ROUND(F100*Содержание!$H$8*(1+$F$10)*(1-$F$11)*(1-$K$10),0)</f>
        <v>56908</v>
      </c>
      <c r="G41" s="191">
        <f>ROUND(G100*Содержание!$H$8*(1+$F$10)*(1-$F$11)*(1-$K$10),0)</f>
        <v>61515</v>
      </c>
      <c r="H41" s="180"/>
      <c r="I41" s="181">
        <v>2120</v>
      </c>
      <c r="J41" s="191">
        <f>ROUND(J100*Содержание!$H$8*(1+$F$10)*(1-$F$11)*(1-$K$10),0)</f>
        <v>50897</v>
      </c>
      <c r="K41" s="191">
        <f>ROUND(K100*Содержание!$H$8*(1+$F$10)*(1-$F$11)*(1-$K$10),0)</f>
        <v>51141</v>
      </c>
      <c r="L41" s="191">
        <f>ROUND(L100*Содержание!$H$8*(1+$F$10)*(1-$F$11)*(1-$K$10),0)</f>
        <v>56928</v>
      </c>
      <c r="M41" s="191">
        <f>ROUND(M100*Содержание!$H$8*(1+$F$10)*(1-$F$11)*(1-$K$10),0)</f>
        <v>62597</v>
      </c>
      <c r="N41" s="191">
        <f>ROUND(N100*Содержание!$H$8*(1+$F$10)*(1-$F$11)*(1-$K$10),0)</f>
        <v>67666</v>
      </c>
      <c r="O41" s="180"/>
    </row>
    <row r="42" spans="1:15">
      <c r="A42" s="180"/>
      <c r="B42" s="181">
        <v>2145</v>
      </c>
      <c r="C42" s="191">
        <f>ROUND(C101*Содержание!$H$8*(1+$F$10)*(1-$F$11)*(1-$K$10),0)</f>
        <v>46579</v>
      </c>
      <c r="D42" s="191">
        <f>ROUND(D101*Содержание!$H$8*(1+$F$10)*(1-$F$11)*(1-$K$10),0)</f>
        <v>46930</v>
      </c>
      <c r="E42" s="191">
        <f>ROUND(E101*Содержание!$H$8*(1+$F$10)*(1-$F$11)*(1-$K$10),0)</f>
        <v>52257</v>
      </c>
      <c r="F42" s="191">
        <f>ROUND(F101*Содержание!$H$8*(1+$F$10)*(1-$F$11)*(1-$K$10),0)</f>
        <v>57279</v>
      </c>
      <c r="G42" s="191">
        <f>ROUND(G101*Содержание!$H$8*(1+$F$10)*(1-$F$11)*(1-$K$10),0)</f>
        <v>62040</v>
      </c>
      <c r="H42" s="180"/>
      <c r="I42" s="181">
        <v>2145</v>
      </c>
      <c r="J42" s="191">
        <f>ROUND(J101*Содержание!$H$8*(1+$F$10)*(1-$F$11)*(1-$K$10),0)</f>
        <v>51237</v>
      </c>
      <c r="K42" s="191">
        <f>ROUND(K101*Содержание!$H$8*(1+$F$10)*(1-$F$11)*(1-$K$10),0)</f>
        <v>51624</v>
      </c>
      <c r="L42" s="191">
        <f>ROUND(L101*Содержание!$H$8*(1+$F$10)*(1-$F$11)*(1-$K$10),0)</f>
        <v>57482</v>
      </c>
      <c r="M42" s="191">
        <f>ROUND(M101*Содержание!$H$8*(1+$F$10)*(1-$F$11)*(1-$K$10),0)</f>
        <v>63008</v>
      </c>
      <c r="N42" s="191">
        <f>ROUND(N101*Содержание!$H$8*(1+$F$10)*(1-$F$11)*(1-$K$10),0)</f>
        <v>68245</v>
      </c>
      <c r="O42" s="180"/>
    </row>
    <row r="43" spans="1:15">
      <c r="A43" s="180"/>
      <c r="B43" s="181">
        <v>2170</v>
      </c>
      <c r="C43" s="191">
        <f>ROUND(C102*Содержание!$H$8*(1+$F$10)*(1-$F$11)*(1-$K$10),0)</f>
        <v>46885</v>
      </c>
      <c r="D43" s="191">
        <f>ROUND(D102*Содержание!$H$8*(1+$F$10)*(1-$F$11)*(1-$K$10),0)</f>
        <v>47368</v>
      </c>
      <c r="E43" s="191">
        <f>ROUND(E102*Содержание!$H$8*(1+$F$10)*(1-$F$11)*(1-$K$10),0)</f>
        <v>52761</v>
      </c>
      <c r="F43" s="191">
        <f>ROUND(F102*Содержание!$H$8*(1+$F$10)*(1-$F$11)*(1-$K$10),0)</f>
        <v>57652</v>
      </c>
      <c r="G43" s="191">
        <f>ROUND(G102*Содержание!$H$8*(1+$F$10)*(1-$F$11)*(1-$K$10),0)</f>
        <v>62565</v>
      </c>
      <c r="H43" s="180"/>
      <c r="I43" s="181">
        <v>2170</v>
      </c>
      <c r="J43" s="191">
        <f>ROUND(J102*Содержание!$H$8*(1+$F$10)*(1-$F$11)*(1-$K$10),0)</f>
        <v>51575</v>
      </c>
      <c r="K43" s="191">
        <f>ROUND(K102*Содержание!$H$8*(1+$F$10)*(1-$F$11)*(1-$K$10),0)</f>
        <v>52106</v>
      </c>
      <c r="L43" s="191">
        <f>ROUND(L102*Содержание!$H$8*(1+$F$10)*(1-$F$11)*(1-$K$10),0)</f>
        <v>58037</v>
      </c>
      <c r="M43" s="191">
        <f>ROUND(M102*Содержание!$H$8*(1+$F$10)*(1-$F$11)*(1-$K$10),0)</f>
        <v>63417</v>
      </c>
      <c r="N43" s="191">
        <f>ROUND(N102*Содержание!$H$8*(1+$F$10)*(1-$F$11)*(1-$K$10),0)</f>
        <v>68823</v>
      </c>
      <c r="O43" s="180"/>
    </row>
    <row r="44" spans="1:15">
      <c r="A44" s="180"/>
      <c r="B44" s="181">
        <v>2195</v>
      </c>
      <c r="C44" s="191">
        <f>ROUND(C103*Содержание!$H$8*(1+$F$10)*(1-$F$11)*(1-$K$10),0)</f>
        <v>47193</v>
      </c>
      <c r="D44" s="191">
        <f>ROUND(D103*Содержание!$H$8*(1+$F$10)*(1-$F$11)*(1-$K$10),0)</f>
        <v>47808</v>
      </c>
      <c r="E44" s="191">
        <f>ROUND(E103*Содержание!$H$8*(1+$F$10)*(1-$F$11)*(1-$K$10),0)</f>
        <v>53265</v>
      </c>
      <c r="F44" s="191">
        <f>ROUND(F103*Содержание!$H$8*(1+$F$10)*(1-$F$11)*(1-$K$10),0)</f>
        <v>58024</v>
      </c>
      <c r="G44" s="191">
        <f>ROUND(G103*Содержание!$H$8*(1+$F$10)*(1-$F$11)*(1-$K$10),0)</f>
        <v>63093</v>
      </c>
      <c r="H44" s="180"/>
      <c r="I44" s="181">
        <v>2195</v>
      </c>
      <c r="J44" s="191">
        <f>ROUND(J103*Содержание!$H$8*(1+$F$10)*(1-$F$11)*(1-$K$10),0)</f>
        <v>51913</v>
      </c>
      <c r="K44" s="191">
        <f>ROUND(K103*Содержание!$H$8*(1+$F$10)*(1-$F$11)*(1-$K$10),0)</f>
        <v>52589</v>
      </c>
      <c r="L44" s="191">
        <f>ROUND(L103*Содержание!$H$8*(1+$F$10)*(1-$F$11)*(1-$K$10),0)</f>
        <v>58593</v>
      </c>
      <c r="M44" s="191">
        <f>ROUND(M103*Содержание!$H$8*(1+$F$10)*(1-$F$11)*(1-$K$10),0)</f>
        <v>63827</v>
      </c>
      <c r="N44" s="191">
        <f>ROUND(N103*Содержание!$H$8*(1+$F$10)*(1-$F$11)*(1-$K$10),0)</f>
        <v>69401</v>
      </c>
      <c r="O44" s="180"/>
    </row>
    <row r="45" spans="1:15">
      <c r="A45" s="180"/>
      <c r="B45" s="181">
        <v>2220</v>
      </c>
      <c r="C45" s="191">
        <f>ROUND(C104*Содержание!$H$8*(1+$F$10)*(1-$F$11)*(1-$K$10),0)</f>
        <v>47501</v>
      </c>
      <c r="D45" s="191">
        <f>ROUND(D104*Содержание!$H$8*(1+$F$10)*(1-$F$11)*(1-$K$10),0)</f>
        <v>48246</v>
      </c>
      <c r="E45" s="191">
        <f>ROUND(E104*Содержание!$H$8*(1+$F$10)*(1-$F$11)*(1-$K$10),0)</f>
        <v>53770</v>
      </c>
      <c r="F45" s="191">
        <f>ROUND(F104*Содержание!$H$8*(1+$F$10)*(1-$F$11)*(1-$K$10),0)</f>
        <v>58398</v>
      </c>
      <c r="G45" s="191">
        <f>ROUND(G104*Содержание!$H$8*(1+$F$10)*(1-$F$11)*(1-$K$10),0)</f>
        <v>63617</v>
      </c>
      <c r="H45" s="180"/>
      <c r="I45" s="181">
        <v>2220</v>
      </c>
      <c r="J45" s="191">
        <f>ROUND(J104*Содержание!$H$8*(1+$F$10)*(1-$F$11)*(1-$K$10),0)</f>
        <v>52250</v>
      </c>
      <c r="K45" s="191">
        <f>ROUND(K104*Содержание!$H$8*(1+$F$10)*(1-$F$11)*(1-$K$10),0)</f>
        <v>53072</v>
      </c>
      <c r="L45" s="191">
        <f>ROUND(L104*Содержание!$H$8*(1+$F$10)*(1-$F$11)*(1-$K$10),0)</f>
        <v>59147</v>
      </c>
      <c r="M45" s="191">
        <f>ROUND(M104*Содержание!$H$8*(1+$F$10)*(1-$F$11)*(1-$K$10),0)</f>
        <v>64239</v>
      </c>
      <c r="N45" s="191">
        <f>ROUND(N104*Содержание!$H$8*(1+$F$10)*(1-$F$11)*(1-$K$10),0)</f>
        <v>69980</v>
      </c>
      <c r="O45" s="180"/>
    </row>
    <row r="46" spans="1:15">
      <c r="A46" s="180"/>
      <c r="B46" s="181">
        <v>2245</v>
      </c>
      <c r="C46" s="191">
        <f>ROUND(C105*Содержание!$H$8*(1+$F$10)*(1-$F$11)*(1-$K$10),0)</f>
        <v>47808</v>
      </c>
      <c r="D46" s="191">
        <f>ROUND(D105*Содержание!$H$8*(1+$F$10)*(1-$F$11)*(1-$K$10),0)</f>
        <v>48683</v>
      </c>
      <c r="E46" s="191">
        <f>ROUND(E105*Содержание!$H$8*(1+$F$10)*(1-$F$11)*(1-$K$10),0)</f>
        <v>54276</v>
      </c>
      <c r="F46" s="191">
        <f>ROUND(F105*Содержание!$H$8*(1+$F$10)*(1-$F$11)*(1-$K$10),0)</f>
        <v>58773</v>
      </c>
      <c r="G46" s="191">
        <f>ROUND(G105*Содержание!$H$8*(1+$F$10)*(1-$F$11)*(1-$K$10),0)</f>
        <v>64146</v>
      </c>
      <c r="H46" s="180"/>
      <c r="I46" s="181">
        <v>2245</v>
      </c>
      <c r="J46" s="191">
        <f>ROUND(J105*Содержание!$H$8*(1+$F$10)*(1-$F$11)*(1-$K$10),0)</f>
        <v>52589</v>
      </c>
      <c r="K46" s="191">
        <f>ROUND(K105*Содержание!$H$8*(1+$F$10)*(1-$F$11)*(1-$K$10),0)</f>
        <v>53552</v>
      </c>
      <c r="L46" s="191">
        <f>ROUND(L105*Содержание!$H$8*(1+$F$10)*(1-$F$11)*(1-$K$10),0)</f>
        <v>59704</v>
      </c>
      <c r="M46" s="191">
        <f>ROUND(M105*Содержание!$H$8*(1+$F$10)*(1-$F$11)*(1-$K$10),0)</f>
        <v>64649</v>
      </c>
      <c r="N46" s="191">
        <f>ROUND(N105*Содержание!$H$8*(1+$F$10)*(1-$F$11)*(1-$K$10),0)</f>
        <v>70561</v>
      </c>
      <c r="O46" s="180"/>
    </row>
    <row r="47" spans="1:15" ht="30.75" customHeight="1">
      <c r="A47" s="550" t="s">
        <v>680</v>
      </c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180"/>
    </row>
    <row r="48" spans="1:15" ht="1.5" customHeight="1">
      <c r="A48" s="180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180"/>
    </row>
    <row r="49" spans="1:15">
      <c r="A49" s="646" t="s">
        <v>626</v>
      </c>
      <c r="B49" s="646"/>
      <c r="C49" s="646"/>
      <c r="D49" s="646"/>
      <c r="E49" s="646"/>
      <c r="F49" s="646"/>
      <c r="G49" s="646"/>
      <c r="H49" s="646"/>
      <c r="I49" s="646"/>
      <c r="J49" s="646"/>
      <c r="K49" s="646"/>
      <c r="L49" s="646"/>
      <c r="M49" s="646"/>
      <c r="N49" s="646"/>
      <c r="O49" s="646"/>
    </row>
    <row r="50" spans="1:15">
      <c r="A50" s="180"/>
      <c r="B50" s="182" t="s">
        <v>436</v>
      </c>
      <c r="C50" s="210"/>
      <c r="D50" s="210"/>
      <c r="E50" s="210"/>
      <c r="F50" s="210"/>
      <c r="G50" s="210"/>
      <c r="H50" s="210"/>
      <c r="I50" s="182" t="s">
        <v>437</v>
      </c>
      <c r="J50" s="210"/>
      <c r="K50" s="210"/>
      <c r="L50" s="210"/>
      <c r="M50" s="210"/>
      <c r="N50" s="210"/>
      <c r="O50" s="229"/>
    </row>
    <row r="51" spans="1:15">
      <c r="A51" s="180"/>
      <c r="B51" s="181" t="s">
        <v>115</v>
      </c>
      <c r="C51" s="181">
        <v>875</v>
      </c>
      <c r="D51" s="181">
        <v>900</v>
      </c>
      <c r="E51" s="181">
        <v>1000</v>
      </c>
      <c r="F51" s="181">
        <v>1125</v>
      </c>
      <c r="G51" s="181">
        <v>1250</v>
      </c>
      <c r="H51" s="180"/>
      <c r="I51" s="181" t="s">
        <v>115</v>
      </c>
      <c r="J51" s="181">
        <v>875</v>
      </c>
      <c r="K51" s="181">
        <v>900</v>
      </c>
      <c r="L51" s="181">
        <v>1000</v>
      </c>
      <c r="M51" s="181">
        <v>1125</v>
      </c>
      <c r="N51" s="181">
        <v>1250</v>
      </c>
      <c r="O51" s="229"/>
    </row>
    <row r="52" spans="1:15">
      <c r="A52" s="180"/>
      <c r="B52" s="181">
        <v>1810</v>
      </c>
      <c r="C52" s="191">
        <f>ROUND(C111*Содержание!$H$8*(1+$F$10)*(1-$F$11)*(1-$K$10),0)</f>
        <v>40514</v>
      </c>
      <c r="D52" s="191">
        <f>ROUND(D111*Содержание!$H$8*(1+$F$10)*(1-$F$11)*(1-$K$10),0)</f>
        <v>41610</v>
      </c>
      <c r="E52" s="191">
        <f>ROUND(E111*Содержание!$H$8*(1+$F$10)*(1-$F$11)*(1-$K$10),0)</f>
        <v>44928</v>
      </c>
      <c r="F52" s="191">
        <f>ROUND(F111*Содержание!$H$8*(1+$F$10)*(1-$F$11)*(1-$K$10),0)</f>
        <v>49859</v>
      </c>
      <c r="G52" s="191">
        <f>ROUND(G111*Содержание!$H$8*(1+$F$10)*(1-$F$11)*(1-$K$10),0)</f>
        <v>54716</v>
      </c>
      <c r="H52" s="180"/>
      <c r="I52" s="181">
        <v>1810</v>
      </c>
      <c r="J52" s="191">
        <f>ROUND(J111*Содержание!$H$8*(1+$F$10)*(1-$F$11)*(1-$K$10),0)</f>
        <v>44565</v>
      </c>
      <c r="K52" s="191">
        <f>ROUND(K111*Содержание!$H$8*(1+$F$10)*(1-$F$11)*(1-$K$10),0)</f>
        <v>45773</v>
      </c>
      <c r="L52" s="191">
        <f>ROUND(L111*Содержание!$H$8*(1+$F$10)*(1-$F$11)*(1-$K$10),0)</f>
        <v>49421</v>
      </c>
      <c r="M52" s="191">
        <f>ROUND(M111*Содержание!$H$8*(1+$F$10)*(1-$F$11)*(1-$K$10),0)</f>
        <v>54846</v>
      </c>
      <c r="N52" s="191">
        <f>ROUND(N111*Содержание!$H$8*(1+$F$10)*(1-$F$11)*(1-$K$10),0)</f>
        <v>60187</v>
      </c>
      <c r="O52" s="229"/>
    </row>
    <row r="53" spans="1:15">
      <c r="A53" s="180"/>
      <c r="B53" s="181">
        <v>1835</v>
      </c>
      <c r="C53" s="191">
        <f>ROUND(C112*Содержание!$H$8*(1+$F$10)*(1-$F$11)*(1-$K$10),0)</f>
        <v>41008</v>
      </c>
      <c r="D53" s="191">
        <f>ROUND(D112*Содержание!$H$8*(1+$F$10)*(1-$F$11)*(1-$K$10),0)</f>
        <v>41996</v>
      </c>
      <c r="E53" s="191">
        <f>ROUND(E112*Содержание!$H$8*(1+$F$10)*(1-$F$11)*(1-$K$10),0)</f>
        <v>45559</v>
      </c>
      <c r="F53" s="191">
        <f>ROUND(F112*Содержание!$H$8*(1+$F$10)*(1-$F$11)*(1-$K$10),0)</f>
        <v>50491</v>
      </c>
      <c r="G53" s="191">
        <f>ROUND(G112*Содержание!$H$8*(1+$F$10)*(1-$F$11)*(1-$K$10),0)</f>
        <v>55373</v>
      </c>
      <c r="H53" s="180"/>
      <c r="I53" s="181">
        <v>1835</v>
      </c>
      <c r="J53" s="191">
        <f>ROUND(J112*Содержание!$H$8*(1+$F$10)*(1-$F$11)*(1-$K$10),0)</f>
        <v>45109</v>
      </c>
      <c r="K53" s="191">
        <f>ROUND(K112*Содержание!$H$8*(1+$F$10)*(1-$F$11)*(1-$K$10),0)</f>
        <v>46195</v>
      </c>
      <c r="L53" s="191">
        <f>ROUND(L112*Содержание!$H$8*(1+$F$10)*(1-$F$11)*(1-$K$10),0)</f>
        <v>50116</v>
      </c>
      <c r="M53" s="191">
        <f>ROUND(M112*Содержание!$H$8*(1+$F$10)*(1-$F$11)*(1-$K$10),0)</f>
        <v>55540</v>
      </c>
      <c r="N53" s="191">
        <f>ROUND(N112*Содержание!$H$8*(1+$F$10)*(1-$F$11)*(1-$K$10),0)</f>
        <v>60909</v>
      </c>
      <c r="O53" s="229"/>
    </row>
    <row r="54" spans="1:15">
      <c r="A54" s="180"/>
      <c r="B54" s="181">
        <v>1860</v>
      </c>
      <c r="C54" s="191">
        <f>ROUND(C113*Содержание!$H$8*(1+$F$10)*(1-$F$11)*(1-$K$10),0)</f>
        <v>41501</v>
      </c>
      <c r="D54" s="191">
        <f>ROUND(D113*Содержание!$H$8*(1+$F$10)*(1-$F$11)*(1-$K$10),0)</f>
        <v>42380</v>
      </c>
      <c r="E54" s="191">
        <f>ROUND(E113*Содержание!$H$8*(1+$F$10)*(1-$F$11)*(1-$K$10),0)</f>
        <v>46190</v>
      </c>
      <c r="F54" s="191">
        <f>ROUND(F113*Содержание!$H$8*(1+$F$10)*(1-$F$11)*(1-$K$10),0)</f>
        <v>51122</v>
      </c>
      <c r="G54" s="191">
        <f>ROUND(G113*Содержание!$H$8*(1+$F$10)*(1-$F$11)*(1-$K$10),0)</f>
        <v>56030</v>
      </c>
      <c r="H54" s="180"/>
      <c r="I54" s="181">
        <v>1860</v>
      </c>
      <c r="J54" s="191">
        <f>ROUND(J113*Содержание!$H$8*(1+$F$10)*(1-$F$11)*(1-$K$10),0)</f>
        <v>45651</v>
      </c>
      <c r="K54" s="191">
        <f>ROUND(K113*Содержание!$H$8*(1+$F$10)*(1-$F$11)*(1-$K$10),0)</f>
        <v>46616</v>
      </c>
      <c r="L54" s="191">
        <f>ROUND(L113*Содержание!$H$8*(1+$F$10)*(1-$F$11)*(1-$K$10),0)</f>
        <v>50811</v>
      </c>
      <c r="M54" s="191">
        <f>ROUND(M113*Содержание!$H$8*(1+$F$10)*(1-$F$11)*(1-$K$10),0)</f>
        <v>56236</v>
      </c>
      <c r="N54" s="191">
        <f>ROUND(N113*Содержание!$H$8*(1+$F$10)*(1-$F$11)*(1-$K$10),0)</f>
        <v>61633</v>
      </c>
      <c r="O54" s="229"/>
    </row>
    <row r="55" spans="1:15">
      <c r="A55" s="180"/>
      <c r="B55" s="181">
        <v>1885</v>
      </c>
      <c r="C55" s="191">
        <f>ROUND(C114*Содержание!$H$8*(1+$F$10)*(1-$F$11)*(1-$K$10),0)</f>
        <v>41996</v>
      </c>
      <c r="D55" s="191">
        <f>ROUND(D114*Содержание!$H$8*(1+$F$10)*(1-$F$11)*(1-$K$10),0)</f>
        <v>42762</v>
      </c>
      <c r="E55" s="191">
        <f>ROUND(E114*Содержание!$H$8*(1+$F$10)*(1-$F$11)*(1-$K$10),0)</f>
        <v>46819</v>
      </c>
      <c r="F55" s="191">
        <f>ROUND(F114*Содержание!$H$8*(1+$F$10)*(1-$F$11)*(1-$K$10),0)</f>
        <v>51752</v>
      </c>
      <c r="G55" s="191">
        <f>ROUND(G114*Содержание!$H$8*(1+$F$10)*(1-$F$11)*(1-$K$10),0)</f>
        <v>56690</v>
      </c>
      <c r="H55" s="180"/>
      <c r="I55" s="181">
        <v>1885</v>
      </c>
      <c r="J55" s="191">
        <f>ROUND(J114*Содержание!$H$8*(1+$F$10)*(1-$F$11)*(1-$K$10),0)</f>
        <v>46195</v>
      </c>
      <c r="K55" s="191">
        <f>ROUND(K114*Содержание!$H$8*(1+$F$10)*(1-$F$11)*(1-$K$10),0)</f>
        <v>47037</v>
      </c>
      <c r="L55" s="191">
        <f>ROUND(L114*Содержание!$H$8*(1+$F$10)*(1-$F$11)*(1-$K$10),0)</f>
        <v>51502</v>
      </c>
      <c r="M55" s="191">
        <f>ROUND(M114*Содержание!$H$8*(1+$F$10)*(1-$F$11)*(1-$K$10),0)</f>
        <v>56928</v>
      </c>
      <c r="N55" s="191">
        <f>ROUND(N114*Содержание!$H$8*(1+$F$10)*(1-$F$11)*(1-$K$10),0)</f>
        <v>62357</v>
      </c>
      <c r="O55" s="229"/>
    </row>
    <row r="56" spans="1:15">
      <c r="A56" s="180"/>
      <c r="B56" s="181">
        <v>1910</v>
      </c>
      <c r="C56" s="191">
        <f>ROUND(C115*Содержание!$H$8*(1+$F$10)*(1-$F$11)*(1-$K$10),0)</f>
        <v>42488</v>
      </c>
      <c r="D56" s="191">
        <f>ROUND(D115*Содержание!$H$8*(1+$F$10)*(1-$F$11)*(1-$K$10),0)</f>
        <v>43146</v>
      </c>
      <c r="E56" s="191">
        <f>ROUND(E115*Содержание!$H$8*(1+$F$10)*(1-$F$11)*(1-$K$10),0)</f>
        <v>47450</v>
      </c>
      <c r="F56" s="191">
        <f>ROUND(F115*Содержание!$H$8*(1+$F$10)*(1-$F$11)*(1-$K$10),0)</f>
        <v>52382</v>
      </c>
      <c r="G56" s="191">
        <f>ROUND(G115*Содержание!$H$8*(1+$F$10)*(1-$F$11)*(1-$K$10),0)</f>
        <v>57346</v>
      </c>
      <c r="H56" s="180"/>
      <c r="I56" s="181">
        <v>1910</v>
      </c>
      <c r="J56" s="191">
        <f>ROUND(J115*Содержание!$H$8*(1+$F$10)*(1-$F$11)*(1-$K$10),0)</f>
        <v>46737</v>
      </c>
      <c r="K56" s="191">
        <f>ROUND(K115*Содержание!$H$8*(1+$F$10)*(1-$F$11)*(1-$K$10),0)</f>
        <v>47461</v>
      </c>
      <c r="L56" s="191">
        <f>ROUND(L115*Содержание!$H$8*(1+$F$10)*(1-$F$11)*(1-$K$10),0)</f>
        <v>52195</v>
      </c>
      <c r="M56" s="191">
        <f>ROUND(M115*Содержание!$H$8*(1+$F$10)*(1-$F$11)*(1-$K$10),0)</f>
        <v>57622</v>
      </c>
      <c r="N56" s="191">
        <f>ROUND(N115*Содержание!$H$8*(1+$F$10)*(1-$F$11)*(1-$K$10),0)</f>
        <v>63081</v>
      </c>
      <c r="O56" s="229"/>
    </row>
    <row r="57" spans="1:15">
      <c r="A57" s="180"/>
      <c r="B57" s="181">
        <v>1935</v>
      </c>
      <c r="C57" s="191">
        <f>ROUND(C116*Содержание!$H$8*(1+$F$10)*(1-$F$11)*(1-$K$10),0)</f>
        <v>42982</v>
      </c>
      <c r="D57" s="191">
        <f>ROUND(D116*Содержание!$H$8*(1+$F$10)*(1-$F$11)*(1-$K$10),0)</f>
        <v>43530</v>
      </c>
      <c r="E57" s="191">
        <f>ROUND(E116*Содержание!$H$8*(1+$F$10)*(1-$F$11)*(1-$K$10),0)</f>
        <v>48081</v>
      </c>
      <c r="F57" s="191">
        <f>ROUND(F116*Содержание!$H$8*(1+$F$10)*(1-$F$11)*(1-$K$10),0)</f>
        <v>53013</v>
      </c>
      <c r="G57" s="191">
        <f>ROUND(G116*Содержание!$H$8*(1+$F$10)*(1-$F$11)*(1-$K$10),0)</f>
        <v>58003</v>
      </c>
      <c r="H57" s="180"/>
      <c r="I57" s="181">
        <v>1935</v>
      </c>
      <c r="J57" s="191">
        <f>ROUND(J116*Содержание!$H$8*(1+$F$10)*(1-$F$11)*(1-$K$10),0)</f>
        <v>47280</v>
      </c>
      <c r="K57" s="191">
        <f>ROUND(K116*Содержание!$H$8*(1+$F$10)*(1-$F$11)*(1-$K$10),0)</f>
        <v>47883</v>
      </c>
      <c r="L57" s="191">
        <f>ROUND(L116*Содержание!$H$8*(1+$F$10)*(1-$F$11)*(1-$K$10),0)</f>
        <v>52889</v>
      </c>
      <c r="M57" s="191">
        <f>ROUND(M116*Содержание!$H$8*(1+$F$10)*(1-$F$11)*(1-$K$10),0)</f>
        <v>58317</v>
      </c>
      <c r="N57" s="191">
        <f>ROUND(N116*Содержание!$H$8*(1+$F$10)*(1-$F$11)*(1-$K$10),0)</f>
        <v>63803</v>
      </c>
      <c r="O57" s="229"/>
    </row>
    <row r="58" spans="1:15">
      <c r="A58" s="180"/>
      <c r="B58" s="181">
        <v>1960</v>
      </c>
      <c r="C58" s="191">
        <f>ROUND(C117*Содержание!$H$8*(1+$F$10)*(1-$F$11)*(1-$K$10),0)</f>
        <v>43475</v>
      </c>
      <c r="D58" s="191">
        <f>ROUND(D117*Содержание!$H$8*(1+$F$10)*(1-$F$11)*(1-$K$10),0)</f>
        <v>43913</v>
      </c>
      <c r="E58" s="191">
        <f>ROUND(E117*Содержание!$H$8*(1+$F$10)*(1-$F$11)*(1-$K$10),0)</f>
        <v>48712</v>
      </c>
      <c r="F58" s="191">
        <f>ROUND(F117*Содержание!$H$8*(1+$F$10)*(1-$F$11)*(1-$K$10),0)</f>
        <v>53647</v>
      </c>
      <c r="G58" s="191">
        <f>ROUND(G117*Содержание!$H$8*(1+$F$10)*(1-$F$11)*(1-$K$10),0)</f>
        <v>58661</v>
      </c>
      <c r="H58" s="180"/>
      <c r="I58" s="181">
        <v>1960</v>
      </c>
      <c r="J58" s="191">
        <f>ROUND(J117*Содержание!$H$8*(1+$F$10)*(1-$F$11)*(1-$K$10),0)</f>
        <v>47822</v>
      </c>
      <c r="K58" s="191">
        <f>ROUND(K117*Содержание!$H$8*(1+$F$10)*(1-$F$11)*(1-$K$10),0)</f>
        <v>48306</v>
      </c>
      <c r="L58" s="191">
        <f>ROUND(L117*Содержание!$H$8*(1+$F$10)*(1-$F$11)*(1-$K$10),0)</f>
        <v>53585</v>
      </c>
      <c r="M58" s="191">
        <f>ROUND(M117*Содержание!$H$8*(1+$F$10)*(1-$F$11)*(1-$K$10),0)</f>
        <v>59011</v>
      </c>
      <c r="N58" s="191">
        <f>ROUND(N117*Содержание!$H$8*(1+$F$10)*(1-$F$11)*(1-$K$10),0)</f>
        <v>64527</v>
      </c>
      <c r="O58" s="229"/>
    </row>
    <row r="59" spans="1:15">
      <c r="A59" s="180"/>
      <c r="B59" s="181">
        <v>1985</v>
      </c>
      <c r="C59" s="191">
        <f>ROUND(C118*Содержание!$H$8*(1+$F$10)*(1-$F$11)*(1-$K$10),0)</f>
        <v>43969</v>
      </c>
      <c r="D59" s="191">
        <f>ROUND(D118*Содержание!$H$8*(1+$F$10)*(1-$F$11)*(1-$K$10),0)</f>
        <v>44296</v>
      </c>
      <c r="E59" s="191">
        <f>ROUND(E118*Содержание!$H$8*(1+$F$10)*(1-$F$11)*(1-$K$10),0)</f>
        <v>49341</v>
      </c>
      <c r="F59" s="191">
        <f>ROUND(F118*Содержание!$H$8*(1+$F$10)*(1-$F$11)*(1-$K$10),0)</f>
        <v>54276</v>
      </c>
      <c r="G59" s="191">
        <f>ROUND(G118*Содержание!$H$8*(1+$F$10)*(1-$F$11)*(1-$K$10),0)</f>
        <v>59319</v>
      </c>
      <c r="H59" s="180"/>
      <c r="I59" s="181">
        <v>1985</v>
      </c>
      <c r="J59" s="191">
        <f>ROUND(J118*Содержание!$H$8*(1+$F$10)*(1-$F$11)*(1-$K$10),0)</f>
        <v>48366</v>
      </c>
      <c r="K59" s="191">
        <f>ROUND(K118*Содержание!$H$8*(1+$F$10)*(1-$F$11)*(1-$K$10),0)</f>
        <v>48726</v>
      </c>
      <c r="L59" s="191">
        <f>ROUND(L118*Содержание!$H$8*(1+$F$10)*(1-$F$11)*(1-$K$10),0)</f>
        <v>54276</v>
      </c>
      <c r="M59" s="191">
        <f>ROUND(M118*Содержание!$H$8*(1+$F$10)*(1-$F$11)*(1-$K$10),0)</f>
        <v>59704</v>
      </c>
      <c r="N59" s="191">
        <f>ROUND(N118*Содержание!$H$8*(1+$F$10)*(1-$F$11)*(1-$K$10),0)</f>
        <v>65252</v>
      </c>
      <c r="O59" s="229"/>
    </row>
    <row r="60" spans="1:15">
      <c r="A60" s="180"/>
      <c r="B60" s="181">
        <v>2010</v>
      </c>
      <c r="C60" s="191">
        <f>ROUND(C119*Содержание!$H$8*(1+$F$10)*(1-$F$11)*(1-$K$10),0)</f>
        <v>44429</v>
      </c>
      <c r="D60" s="191">
        <f>ROUND(D119*Содержание!$H$8*(1+$F$10)*(1-$F$11)*(1-$K$10),0)</f>
        <v>44735</v>
      </c>
      <c r="E60" s="191">
        <f>ROUND(E119*Содержание!$H$8*(1+$F$10)*(1-$F$11)*(1-$K$10),0)</f>
        <v>49824</v>
      </c>
      <c r="F60" s="191">
        <f>ROUND(F119*Содержание!$H$8*(1+$F$10)*(1-$F$11)*(1-$K$10),0)</f>
        <v>54801</v>
      </c>
      <c r="G60" s="191">
        <f>ROUND(G119*Содержание!$H$8*(1+$F$10)*(1-$F$11)*(1-$K$10),0)</f>
        <v>59758</v>
      </c>
      <c r="H60" s="180"/>
      <c r="I60" s="181">
        <v>2010</v>
      </c>
      <c r="J60" s="191">
        <f>ROUND(J119*Содержание!$H$8*(1+$F$10)*(1-$F$11)*(1-$K$10),0)</f>
        <v>48872</v>
      </c>
      <c r="K60" s="191">
        <f>ROUND(K119*Содержание!$H$8*(1+$F$10)*(1-$F$11)*(1-$K$10),0)</f>
        <v>49209</v>
      </c>
      <c r="L60" s="191">
        <f>ROUND(L119*Содержание!$H$8*(1+$F$10)*(1-$F$11)*(1-$K$10),0)</f>
        <v>54805</v>
      </c>
      <c r="M60" s="191">
        <f>ROUND(M119*Содержание!$H$8*(1+$F$10)*(1-$F$11)*(1-$K$10),0)</f>
        <v>60281</v>
      </c>
      <c r="N60" s="191">
        <f>ROUND(N119*Содержание!$H$8*(1+$F$10)*(1-$F$11)*(1-$K$10),0)</f>
        <v>65733</v>
      </c>
      <c r="O60" s="229"/>
    </row>
    <row r="61" spans="1:15">
      <c r="A61" s="180"/>
      <c r="B61" s="181">
        <v>2035</v>
      </c>
      <c r="C61" s="191">
        <f>ROUND(C120*Содержание!$H$8*(1+$F$10)*(1-$F$11)*(1-$K$10),0)</f>
        <v>44889</v>
      </c>
      <c r="D61" s="191">
        <f>ROUND(D120*Содержание!$H$8*(1+$F$10)*(1-$F$11)*(1-$K$10),0)</f>
        <v>45174</v>
      </c>
      <c r="E61" s="191">
        <f>ROUND(E120*Содержание!$H$8*(1+$F$10)*(1-$F$11)*(1-$K$10),0)</f>
        <v>50305</v>
      </c>
      <c r="F61" s="191">
        <f>ROUND(F120*Содержание!$H$8*(1+$F$10)*(1-$F$11)*(1-$K$10),0)</f>
        <v>55327</v>
      </c>
      <c r="G61" s="191">
        <f>ROUND(G120*Содержание!$H$8*(1+$F$10)*(1-$F$11)*(1-$K$10),0)</f>
        <v>60197</v>
      </c>
      <c r="H61" s="180"/>
      <c r="I61" s="181">
        <v>2035</v>
      </c>
      <c r="J61" s="191">
        <f>ROUND(J120*Содержание!$H$8*(1+$F$10)*(1-$F$11)*(1-$K$10),0)</f>
        <v>49379</v>
      </c>
      <c r="K61" s="191">
        <f>ROUND(K120*Содержание!$H$8*(1+$F$10)*(1-$F$11)*(1-$K$10),0)</f>
        <v>49693</v>
      </c>
      <c r="L61" s="191">
        <f>ROUND(L120*Содержание!$H$8*(1+$F$10)*(1-$F$11)*(1-$K$10),0)</f>
        <v>55335</v>
      </c>
      <c r="M61" s="191">
        <f>ROUND(M120*Содержание!$H$8*(1+$F$10)*(1-$F$11)*(1-$K$10),0)</f>
        <v>60860</v>
      </c>
      <c r="N61" s="191">
        <f>ROUND(N120*Содержание!$H$8*(1+$F$10)*(1-$F$11)*(1-$K$10),0)</f>
        <v>66217</v>
      </c>
      <c r="O61" s="229"/>
    </row>
    <row r="62" spans="1:15">
      <c r="A62" s="180"/>
      <c r="B62" s="181">
        <v>2060</v>
      </c>
      <c r="C62" s="191">
        <f>ROUND(C121*Содержание!$H$8*(1+$F$10)*(1-$F$11)*(1-$K$10),0)</f>
        <v>45351</v>
      </c>
      <c r="D62" s="191">
        <f>ROUND(D121*Содержание!$H$8*(1+$F$10)*(1-$F$11)*(1-$K$10),0)</f>
        <v>45613</v>
      </c>
      <c r="E62" s="191">
        <f>ROUND(E121*Содержание!$H$8*(1+$F$10)*(1-$F$11)*(1-$K$10),0)</f>
        <v>50786</v>
      </c>
      <c r="F62" s="191">
        <f>ROUND(F121*Содержание!$H$8*(1+$F$10)*(1-$F$11)*(1-$K$10),0)</f>
        <v>55852</v>
      </c>
      <c r="G62" s="191">
        <f>ROUND(G121*Содержание!$H$8*(1+$F$10)*(1-$F$11)*(1-$K$10),0)</f>
        <v>60637</v>
      </c>
      <c r="H62" s="180"/>
      <c r="I62" s="181">
        <v>2060</v>
      </c>
      <c r="J62" s="191">
        <f>ROUND(J121*Содержание!$H$8*(1+$F$10)*(1-$F$11)*(1-$K$10),0)</f>
        <v>49886</v>
      </c>
      <c r="K62" s="191">
        <f>ROUND(K121*Содержание!$H$8*(1+$F$10)*(1-$F$11)*(1-$K$10),0)</f>
        <v>50175</v>
      </c>
      <c r="L62" s="191">
        <f>ROUND(L121*Содержание!$H$8*(1+$F$10)*(1-$F$11)*(1-$K$10),0)</f>
        <v>55865</v>
      </c>
      <c r="M62" s="191">
        <f>ROUND(M121*Содержание!$H$8*(1+$F$10)*(1-$F$11)*(1-$K$10),0)</f>
        <v>61438</v>
      </c>
      <c r="N62" s="191">
        <f>ROUND(N121*Содержание!$H$8*(1+$F$10)*(1-$F$11)*(1-$K$10),0)</f>
        <v>66701</v>
      </c>
      <c r="O62" s="229"/>
    </row>
    <row r="63" spans="1:15">
      <c r="A63" s="180"/>
      <c r="B63" s="181">
        <v>2085</v>
      </c>
      <c r="C63" s="191">
        <f>ROUND(C122*Содержание!$H$8*(1+$F$10)*(1-$F$11)*(1-$K$10),0)</f>
        <v>45810</v>
      </c>
      <c r="D63" s="191">
        <f>ROUND(D122*Содержание!$H$8*(1+$F$10)*(1-$F$11)*(1-$K$10),0)</f>
        <v>46052</v>
      </c>
      <c r="E63" s="191">
        <f>ROUND(E122*Содержание!$H$8*(1+$F$10)*(1-$F$11)*(1-$K$10),0)</f>
        <v>51268</v>
      </c>
      <c r="F63" s="191">
        <f>ROUND(F122*Содержание!$H$8*(1+$F$10)*(1-$F$11)*(1-$K$10),0)</f>
        <v>56377</v>
      </c>
      <c r="G63" s="191">
        <f>ROUND(G122*Содержание!$H$8*(1+$F$10)*(1-$F$11)*(1-$K$10),0)</f>
        <v>61076</v>
      </c>
      <c r="H63" s="180"/>
      <c r="I63" s="181">
        <v>2085</v>
      </c>
      <c r="J63" s="191">
        <f>ROUND(J122*Содержание!$H$8*(1+$F$10)*(1-$F$11)*(1-$K$10),0)</f>
        <v>50391</v>
      </c>
      <c r="K63" s="191">
        <f>ROUND(K122*Содержание!$H$8*(1+$F$10)*(1-$F$11)*(1-$K$10),0)</f>
        <v>50658</v>
      </c>
      <c r="L63" s="191">
        <f>ROUND(L122*Содержание!$H$8*(1+$F$10)*(1-$F$11)*(1-$K$10),0)</f>
        <v>56394</v>
      </c>
      <c r="M63" s="191">
        <f>ROUND(M122*Содержание!$H$8*(1+$F$10)*(1-$F$11)*(1-$K$10),0)</f>
        <v>62017</v>
      </c>
      <c r="N63" s="191">
        <f>ROUND(N122*Содержание!$H$8*(1+$F$10)*(1-$F$11)*(1-$K$10),0)</f>
        <v>67183</v>
      </c>
      <c r="O63" s="229"/>
    </row>
    <row r="64" spans="1:15">
      <c r="A64" s="180"/>
      <c r="B64" s="181">
        <v>2110</v>
      </c>
      <c r="C64" s="191">
        <f>ROUND(C123*Содержание!$H$8*(1+$F$10)*(1-$F$11)*(1-$K$10),0)</f>
        <v>46271</v>
      </c>
      <c r="D64" s="191">
        <f>ROUND(D123*Содержание!$H$8*(1+$F$10)*(1-$F$11)*(1-$K$10),0)</f>
        <v>46490</v>
      </c>
      <c r="E64" s="191">
        <f>ROUND(E123*Содержание!$H$8*(1+$F$10)*(1-$F$11)*(1-$K$10),0)</f>
        <v>51752</v>
      </c>
      <c r="F64" s="191">
        <f>ROUND(F123*Содержание!$H$8*(1+$F$10)*(1-$F$11)*(1-$K$10),0)</f>
        <v>56908</v>
      </c>
      <c r="G64" s="191">
        <f>ROUND(G123*Содержание!$H$8*(1+$F$10)*(1-$F$11)*(1-$K$10),0)</f>
        <v>61515</v>
      </c>
      <c r="H64" s="180"/>
      <c r="I64" s="181">
        <v>2110</v>
      </c>
      <c r="J64" s="191">
        <f>ROUND(J123*Содержание!$H$8*(1+$F$10)*(1-$F$11)*(1-$K$10),0)</f>
        <v>50897</v>
      </c>
      <c r="K64" s="191">
        <f>ROUND(K123*Содержание!$H$8*(1+$F$10)*(1-$F$11)*(1-$K$10),0)</f>
        <v>51141</v>
      </c>
      <c r="L64" s="191">
        <f>ROUND(L123*Содержание!$H$8*(1+$F$10)*(1-$F$11)*(1-$K$10),0)</f>
        <v>56928</v>
      </c>
      <c r="M64" s="191">
        <f>ROUND(M123*Содержание!$H$8*(1+$F$10)*(1-$F$11)*(1-$K$10),0)</f>
        <v>62597</v>
      </c>
      <c r="N64" s="191">
        <f>ROUND(N123*Содержание!$H$8*(1+$F$10)*(1-$F$11)*(1-$K$10),0)</f>
        <v>67666</v>
      </c>
      <c r="O64" s="229"/>
    </row>
    <row r="65" spans="1:15">
      <c r="A65" s="180"/>
      <c r="B65" s="181">
        <v>2135</v>
      </c>
      <c r="C65" s="191">
        <f>ROUND(C124*Содержание!$H$8*(1+$F$10)*(1-$F$11)*(1-$K$10),0)</f>
        <v>46579</v>
      </c>
      <c r="D65" s="191">
        <f>ROUND(D124*Содержание!$H$8*(1+$F$10)*(1-$F$11)*(1-$K$10),0)</f>
        <v>46930</v>
      </c>
      <c r="E65" s="191">
        <f>ROUND(E124*Содержание!$H$8*(1+$F$10)*(1-$F$11)*(1-$K$10),0)</f>
        <v>52257</v>
      </c>
      <c r="F65" s="191">
        <f>ROUND(F124*Содержание!$H$8*(1+$F$10)*(1-$F$11)*(1-$K$10),0)</f>
        <v>57279</v>
      </c>
      <c r="G65" s="191">
        <f>ROUND(G124*Содержание!$H$8*(1+$F$10)*(1-$F$11)*(1-$K$10),0)</f>
        <v>62040</v>
      </c>
      <c r="H65" s="180"/>
      <c r="I65" s="181">
        <v>2135</v>
      </c>
      <c r="J65" s="191">
        <f>ROUND(J124*Содержание!$H$8*(1+$F$10)*(1-$F$11)*(1-$K$10),0)</f>
        <v>51237</v>
      </c>
      <c r="K65" s="191">
        <f>ROUND(K124*Содержание!$H$8*(1+$F$10)*(1-$F$11)*(1-$K$10),0)</f>
        <v>51624</v>
      </c>
      <c r="L65" s="191">
        <f>ROUND(L124*Содержание!$H$8*(1+$F$10)*(1-$F$11)*(1-$K$10),0)</f>
        <v>57482</v>
      </c>
      <c r="M65" s="191">
        <f>ROUND(M124*Содержание!$H$8*(1+$F$10)*(1-$F$11)*(1-$K$10),0)</f>
        <v>63008</v>
      </c>
      <c r="N65" s="191">
        <f>ROUND(N124*Содержание!$H$8*(1+$F$10)*(1-$F$11)*(1-$K$10),0)</f>
        <v>68245</v>
      </c>
      <c r="O65" s="229"/>
    </row>
    <row r="66" spans="1:15">
      <c r="A66" s="180"/>
      <c r="B66" s="181">
        <v>2160</v>
      </c>
      <c r="C66" s="191">
        <f>ROUND(C125*Содержание!$H$8*(1+$F$10)*(1-$F$11)*(1-$K$10),0)</f>
        <v>46885</v>
      </c>
      <c r="D66" s="191">
        <f>ROUND(D125*Содержание!$H$8*(1+$F$10)*(1-$F$11)*(1-$K$10),0)</f>
        <v>47368</v>
      </c>
      <c r="E66" s="191">
        <f>ROUND(E125*Содержание!$H$8*(1+$F$10)*(1-$F$11)*(1-$K$10),0)</f>
        <v>52761</v>
      </c>
      <c r="F66" s="191">
        <f>ROUND(F125*Содержание!$H$8*(1+$F$10)*(1-$F$11)*(1-$K$10),0)</f>
        <v>57652</v>
      </c>
      <c r="G66" s="191">
        <f>ROUND(G125*Содержание!$H$8*(1+$F$10)*(1-$F$11)*(1-$K$10),0)</f>
        <v>62565</v>
      </c>
      <c r="H66" s="180"/>
      <c r="I66" s="181">
        <v>2160</v>
      </c>
      <c r="J66" s="191">
        <f>ROUND(J125*Содержание!$H$8*(1+$F$10)*(1-$F$11)*(1-$K$10),0)</f>
        <v>51575</v>
      </c>
      <c r="K66" s="191">
        <f>ROUND(K125*Содержание!$H$8*(1+$F$10)*(1-$F$11)*(1-$K$10),0)</f>
        <v>52106</v>
      </c>
      <c r="L66" s="191">
        <f>ROUND(L125*Содержание!$H$8*(1+$F$10)*(1-$F$11)*(1-$K$10),0)</f>
        <v>58037</v>
      </c>
      <c r="M66" s="191">
        <f>ROUND(M125*Содержание!$H$8*(1+$F$10)*(1-$F$11)*(1-$K$10),0)</f>
        <v>63417</v>
      </c>
      <c r="N66" s="191">
        <f>ROUND(N125*Содержание!$H$8*(1+$F$10)*(1-$F$11)*(1-$K$10),0)</f>
        <v>68823</v>
      </c>
      <c r="O66" s="229"/>
    </row>
    <row r="67" spans="1:15">
      <c r="A67" s="180"/>
      <c r="B67" s="181">
        <v>2185</v>
      </c>
      <c r="C67" s="191">
        <f>ROUND(C126*Содержание!$H$8*(1+$F$10)*(1-$F$11)*(1-$K$10),0)</f>
        <v>47193</v>
      </c>
      <c r="D67" s="191">
        <f>ROUND(D126*Содержание!$H$8*(1+$F$10)*(1-$F$11)*(1-$K$10),0)</f>
        <v>47808</v>
      </c>
      <c r="E67" s="191">
        <f>ROUND(E126*Содержание!$H$8*(1+$F$10)*(1-$F$11)*(1-$K$10),0)</f>
        <v>53265</v>
      </c>
      <c r="F67" s="191">
        <f>ROUND(F126*Содержание!$H$8*(1+$F$10)*(1-$F$11)*(1-$K$10),0)</f>
        <v>58024</v>
      </c>
      <c r="G67" s="191">
        <f>ROUND(G126*Содержание!$H$8*(1+$F$10)*(1-$F$11)*(1-$K$10),0)</f>
        <v>63093</v>
      </c>
      <c r="H67" s="180"/>
      <c r="I67" s="181">
        <v>2185</v>
      </c>
      <c r="J67" s="191">
        <f>ROUND(J126*Содержание!$H$8*(1+$F$10)*(1-$F$11)*(1-$K$10),0)</f>
        <v>51913</v>
      </c>
      <c r="K67" s="191">
        <f>ROUND(K126*Содержание!$H$8*(1+$F$10)*(1-$F$11)*(1-$K$10),0)</f>
        <v>52589</v>
      </c>
      <c r="L67" s="191">
        <f>ROUND(L126*Содержание!$H$8*(1+$F$10)*(1-$F$11)*(1-$K$10),0)</f>
        <v>58593</v>
      </c>
      <c r="M67" s="191">
        <f>ROUND(M126*Содержание!$H$8*(1+$F$10)*(1-$F$11)*(1-$K$10),0)</f>
        <v>63827</v>
      </c>
      <c r="N67" s="191">
        <f>ROUND(N126*Содержание!$H$8*(1+$F$10)*(1-$F$11)*(1-$K$10),0)</f>
        <v>69401</v>
      </c>
      <c r="O67" s="229"/>
    </row>
    <row r="68" spans="1:15">
      <c r="A68" s="180"/>
      <c r="B68" s="181">
        <v>2210</v>
      </c>
      <c r="C68" s="191">
        <f>ROUND(C127*Содержание!$H$8*(1+$F$10)*(1-$F$11)*(1-$K$10),0)</f>
        <v>47501</v>
      </c>
      <c r="D68" s="191">
        <f>ROUND(D127*Содержание!$H$8*(1+$F$10)*(1-$F$11)*(1-$K$10),0)</f>
        <v>48246</v>
      </c>
      <c r="E68" s="191">
        <f>ROUND(E127*Содержание!$H$8*(1+$F$10)*(1-$F$11)*(1-$K$10),0)</f>
        <v>53770</v>
      </c>
      <c r="F68" s="191">
        <f>ROUND(F127*Содержание!$H$8*(1+$F$10)*(1-$F$11)*(1-$K$10),0)</f>
        <v>58398</v>
      </c>
      <c r="G68" s="191">
        <f>ROUND(G127*Содержание!$H$8*(1+$F$10)*(1-$F$11)*(1-$K$10),0)</f>
        <v>63617</v>
      </c>
      <c r="H68" s="180"/>
      <c r="I68" s="181">
        <v>2210</v>
      </c>
      <c r="J68" s="191">
        <f>ROUND(J127*Содержание!$H$8*(1+$F$10)*(1-$F$11)*(1-$K$10),0)</f>
        <v>52250</v>
      </c>
      <c r="K68" s="191">
        <f>ROUND(K127*Содержание!$H$8*(1+$F$10)*(1-$F$11)*(1-$K$10),0)</f>
        <v>53072</v>
      </c>
      <c r="L68" s="191">
        <f>ROUND(L127*Содержание!$H$8*(1+$F$10)*(1-$F$11)*(1-$K$10),0)</f>
        <v>59147</v>
      </c>
      <c r="M68" s="191">
        <f>ROUND(M127*Содержание!$H$8*(1+$F$10)*(1-$F$11)*(1-$K$10),0)</f>
        <v>64239</v>
      </c>
      <c r="N68" s="191">
        <f>ROUND(N127*Содержание!$H$8*(1+$F$10)*(1-$F$11)*(1-$K$10),0)</f>
        <v>69980</v>
      </c>
      <c r="O68" s="180"/>
    </row>
    <row r="69" spans="1:15" ht="16.5" customHeight="1">
      <c r="A69" s="180"/>
      <c r="B69" s="181">
        <v>2235</v>
      </c>
      <c r="C69" s="191">
        <f>ROUND(C128*Содержание!$H$8*(1+$F$10)*(1-$F$11)*(1-$K$10),0)</f>
        <v>47808</v>
      </c>
      <c r="D69" s="191">
        <f>ROUND(D128*Содержание!$H$8*(1+$F$10)*(1-$F$11)*(1-$K$10),0)</f>
        <v>48683</v>
      </c>
      <c r="E69" s="191">
        <f>ROUND(E128*Содержание!$H$8*(1+$F$10)*(1-$F$11)*(1-$K$10),0)</f>
        <v>54276</v>
      </c>
      <c r="F69" s="191">
        <f>ROUND(F128*Содержание!$H$8*(1+$F$10)*(1-$F$11)*(1-$K$10),0)</f>
        <v>58773</v>
      </c>
      <c r="G69" s="191">
        <f>ROUND(G128*Содержание!$H$8*(1+$F$10)*(1-$F$11)*(1-$K$10),0)</f>
        <v>64146</v>
      </c>
      <c r="H69" s="180"/>
      <c r="I69" s="181">
        <v>2235</v>
      </c>
      <c r="J69" s="191">
        <f>ROUND(J128*Содержание!$H$8*(1+$F$10)*(1-$F$11)*(1-$K$10),0)</f>
        <v>52589</v>
      </c>
      <c r="K69" s="191">
        <f>ROUND(K128*Содержание!$H$8*(1+$F$10)*(1-$F$11)*(1-$K$10),0)</f>
        <v>53552</v>
      </c>
      <c r="L69" s="191">
        <f>ROUND(L128*Содержание!$H$8*(1+$F$10)*(1-$F$11)*(1-$K$10),0)</f>
        <v>59704</v>
      </c>
      <c r="M69" s="191">
        <f>ROUND(M128*Содержание!$H$8*(1+$F$10)*(1-$F$11)*(1-$K$10),0)</f>
        <v>64649</v>
      </c>
      <c r="N69" s="191">
        <f>ROUND(N128*Содержание!$H$8*(1+$F$10)*(1-$F$11)*(1-$K$10),0)</f>
        <v>70561</v>
      </c>
      <c r="O69" s="180"/>
    </row>
    <row r="70" spans="1:15" ht="31.5" customHeight="1">
      <c r="A70" s="647" t="s">
        <v>559</v>
      </c>
      <c r="B70" s="647"/>
      <c r="C70" s="647"/>
      <c r="D70" s="647"/>
      <c r="E70" s="647"/>
      <c r="F70" s="647"/>
      <c r="G70" s="647"/>
      <c r="H70" s="647"/>
      <c r="I70" s="647"/>
      <c r="J70" s="647"/>
      <c r="K70" s="647"/>
      <c r="L70" s="647"/>
      <c r="M70" s="647"/>
      <c r="N70" s="647"/>
      <c r="O70" s="230"/>
    </row>
    <row r="71" spans="1:15">
      <c r="A71" s="140" t="s">
        <v>556</v>
      </c>
      <c r="B71" s="180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</row>
    <row r="72" spans="1:15">
      <c r="A72" s="231"/>
      <c r="B72" s="180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</row>
    <row r="73" spans="1:15">
      <c r="A73" s="14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</row>
    <row r="74" spans="1:15" ht="17.25">
      <c r="A74" s="167" t="s">
        <v>636</v>
      </c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</row>
    <row r="75" spans="1:15" hidden="1" outlineLevel="1">
      <c r="C75" s="211" t="s">
        <v>558</v>
      </c>
    </row>
    <row r="76" spans="1:15" hidden="1" outlineLevel="1">
      <c r="A76" s="643" t="s">
        <v>433</v>
      </c>
      <c r="B76" s="643"/>
      <c r="C76" s="643"/>
      <c r="D76" s="643"/>
      <c r="E76" s="643"/>
      <c r="F76" s="643"/>
      <c r="G76" s="643"/>
      <c r="H76" s="180"/>
      <c r="I76" s="644" t="s">
        <v>434</v>
      </c>
      <c r="J76" s="644"/>
      <c r="K76" s="644"/>
      <c r="L76" s="644"/>
      <c r="M76" s="644"/>
      <c r="N76" s="644"/>
    </row>
    <row r="77" spans="1:15" ht="15.75" hidden="1" outlineLevel="1" thickBot="1">
      <c r="A77" s="643" t="s">
        <v>435</v>
      </c>
      <c r="B77" s="643"/>
      <c r="C77" s="643"/>
      <c r="D77" s="643"/>
      <c r="E77" s="643"/>
      <c r="F77" s="643"/>
      <c r="G77" s="643"/>
      <c r="H77" s="180"/>
      <c r="I77" s="645"/>
      <c r="J77" s="645"/>
      <c r="K77" s="645"/>
      <c r="L77" s="645"/>
      <c r="M77" s="645"/>
      <c r="N77" s="645"/>
    </row>
    <row r="78" spans="1:15" hidden="1" outlineLevel="1">
      <c r="A78" s="180"/>
      <c r="B78" s="181" t="s">
        <v>115</v>
      </c>
      <c r="C78" s="181">
        <v>875</v>
      </c>
      <c r="D78" s="181">
        <v>900</v>
      </c>
      <c r="E78" s="181">
        <v>1000</v>
      </c>
      <c r="F78" s="181">
        <v>1125</v>
      </c>
      <c r="G78" s="181">
        <v>1250</v>
      </c>
      <c r="H78" s="180"/>
      <c r="I78" s="181" t="s">
        <v>115</v>
      </c>
      <c r="J78" s="181">
        <v>875</v>
      </c>
      <c r="K78" s="181">
        <v>900</v>
      </c>
      <c r="L78" s="181">
        <v>1000</v>
      </c>
      <c r="M78" s="181">
        <v>1125</v>
      </c>
      <c r="N78" s="181">
        <v>1250</v>
      </c>
    </row>
    <row r="79" spans="1:15" hidden="1" outlineLevel="1">
      <c r="A79" s="180"/>
      <c r="B79" s="181">
        <v>1895</v>
      </c>
      <c r="C79" s="191">
        <v>42548</v>
      </c>
      <c r="D79" s="191">
        <v>43326</v>
      </c>
      <c r="E79" s="191">
        <v>47436</v>
      </c>
      <c r="F79" s="191">
        <v>52435</v>
      </c>
      <c r="G79" s="191">
        <v>57433</v>
      </c>
      <c r="H79" s="180"/>
      <c r="I79" s="181">
        <v>1895</v>
      </c>
      <c r="J79" s="191">
        <v>46803</v>
      </c>
      <c r="K79" s="191">
        <v>47656</v>
      </c>
      <c r="L79" s="191">
        <v>52181</v>
      </c>
      <c r="M79" s="191">
        <v>57679</v>
      </c>
      <c r="N79" s="191">
        <v>63177</v>
      </c>
    </row>
    <row r="80" spans="1:15" hidden="1" outlineLevel="1">
      <c r="A80" s="180"/>
      <c r="B80" s="181">
        <v>2000</v>
      </c>
      <c r="C80" s="191">
        <v>44547</v>
      </c>
      <c r="D80" s="191">
        <v>44880</v>
      </c>
      <c r="E80" s="191">
        <v>49991</v>
      </c>
      <c r="F80" s="191">
        <v>54991</v>
      </c>
      <c r="G80" s="191">
        <v>60101</v>
      </c>
      <c r="H80" s="180"/>
      <c r="I80" s="181">
        <v>2000</v>
      </c>
      <c r="J80" s="191">
        <v>49003</v>
      </c>
      <c r="K80" s="191">
        <v>49368</v>
      </c>
      <c r="L80" s="191">
        <v>54990</v>
      </c>
      <c r="M80" s="191">
        <v>60490</v>
      </c>
      <c r="N80" s="191">
        <v>66112</v>
      </c>
    </row>
    <row r="81" spans="1:14" hidden="1" outlineLevel="1">
      <c r="A81" s="180"/>
      <c r="B81" s="181">
        <v>2125</v>
      </c>
      <c r="C81" s="191">
        <v>46880</v>
      </c>
      <c r="D81" s="191">
        <v>47102</v>
      </c>
      <c r="E81" s="191">
        <v>52435</v>
      </c>
      <c r="F81" s="191">
        <v>57657</v>
      </c>
      <c r="G81" s="191">
        <v>62324</v>
      </c>
      <c r="H81" s="180"/>
      <c r="I81" s="181">
        <v>2125</v>
      </c>
      <c r="J81" s="191">
        <v>51568</v>
      </c>
      <c r="K81" s="191">
        <v>51813</v>
      </c>
      <c r="L81" s="191">
        <v>57679</v>
      </c>
      <c r="M81" s="191">
        <v>63422</v>
      </c>
      <c r="N81" s="191">
        <v>68555</v>
      </c>
    </row>
    <row r="82" spans="1:14" hidden="1" outlineLevel="1">
      <c r="A82" s="180"/>
      <c r="B82" s="181">
        <v>2250</v>
      </c>
      <c r="C82" s="191">
        <v>48437</v>
      </c>
      <c r="D82" s="191">
        <v>49324</v>
      </c>
      <c r="E82" s="191">
        <v>54991</v>
      </c>
      <c r="F82" s="191">
        <v>59546</v>
      </c>
      <c r="G82" s="191">
        <v>64988</v>
      </c>
      <c r="H82" s="180"/>
      <c r="I82" s="181">
        <v>2250</v>
      </c>
      <c r="J82" s="191">
        <v>53282</v>
      </c>
      <c r="K82" s="191">
        <v>54258</v>
      </c>
      <c r="L82" s="191">
        <v>60490</v>
      </c>
      <c r="M82" s="191">
        <v>65501</v>
      </c>
      <c r="N82" s="191">
        <v>71488</v>
      </c>
    </row>
    <row r="83" spans="1:14" hidden="1" outlineLevel="1">
      <c r="A83" s="180"/>
      <c r="B83" s="226"/>
      <c r="C83" s="227"/>
      <c r="D83" s="227"/>
      <c r="E83" s="227"/>
      <c r="F83" s="227"/>
      <c r="G83" s="227"/>
      <c r="H83" s="180"/>
      <c r="I83" s="226"/>
      <c r="J83" s="227"/>
      <c r="K83" s="227"/>
      <c r="L83" s="227"/>
      <c r="M83" s="227"/>
      <c r="N83" s="227"/>
    </row>
    <row r="84" spans="1:14" hidden="1" outlineLevel="1">
      <c r="G84" s="211" t="s">
        <v>560</v>
      </c>
    </row>
    <row r="85" spans="1:14" hidden="1" outlineLevel="1">
      <c r="B85" s="182" t="s">
        <v>436</v>
      </c>
      <c r="C85" s="210"/>
      <c r="D85" s="210"/>
      <c r="E85" s="210"/>
      <c r="F85" s="210"/>
      <c r="G85" s="210"/>
      <c r="H85" s="210"/>
      <c r="I85" s="182" t="s">
        <v>437</v>
      </c>
      <c r="J85" s="210"/>
      <c r="K85" s="210"/>
      <c r="L85" s="210"/>
      <c r="M85" s="210"/>
      <c r="N85" s="210"/>
    </row>
    <row r="86" spans="1:14" hidden="1" outlineLevel="1">
      <c r="B86" s="181" t="s">
        <v>115</v>
      </c>
      <c r="C86" s="181">
        <v>875</v>
      </c>
      <c r="D86" s="181">
        <v>900</v>
      </c>
      <c r="E86" s="181">
        <v>1000</v>
      </c>
      <c r="F86" s="181">
        <v>1125</v>
      </c>
      <c r="G86" s="181">
        <v>1250</v>
      </c>
      <c r="H86" s="180"/>
      <c r="I86" s="181" t="s">
        <v>115</v>
      </c>
      <c r="J86" s="181">
        <v>875</v>
      </c>
      <c r="K86" s="181">
        <v>900</v>
      </c>
      <c r="L86" s="181">
        <v>1000</v>
      </c>
      <c r="M86" s="181">
        <v>1125</v>
      </c>
      <c r="N86" s="181">
        <v>1250</v>
      </c>
    </row>
    <row r="87" spans="1:14" hidden="1" outlineLevel="1">
      <c r="B87" s="181">
        <v>1795</v>
      </c>
      <c r="C87" s="228">
        <v>42577</v>
      </c>
      <c r="D87" s="228">
        <v>43859</v>
      </c>
      <c r="E87" s="228">
        <v>47125</v>
      </c>
      <c r="F87" s="228">
        <v>52371</v>
      </c>
      <c r="G87" s="228">
        <v>57508</v>
      </c>
      <c r="H87" s="180"/>
      <c r="I87" s="181">
        <v>1795</v>
      </c>
      <c r="J87" s="228">
        <v>46834</v>
      </c>
      <c r="K87" s="228">
        <v>48246</v>
      </c>
      <c r="L87" s="228">
        <v>51838</v>
      </c>
      <c r="M87" s="228">
        <v>57609</v>
      </c>
      <c r="N87" s="228">
        <v>63260</v>
      </c>
    </row>
    <row r="88" spans="1:14" hidden="1" outlineLevel="1">
      <c r="B88" s="181">
        <v>1820</v>
      </c>
      <c r="C88" s="228">
        <v>43100</v>
      </c>
      <c r="D88" s="228">
        <v>44266</v>
      </c>
      <c r="E88" s="228">
        <v>47796</v>
      </c>
      <c r="F88" s="228">
        <v>53042</v>
      </c>
      <c r="G88" s="228">
        <v>58208</v>
      </c>
      <c r="H88" s="180"/>
      <c r="I88" s="181">
        <v>1820</v>
      </c>
      <c r="J88" s="228">
        <v>47410</v>
      </c>
      <c r="K88" s="228">
        <v>48695</v>
      </c>
      <c r="L88" s="228">
        <v>52576</v>
      </c>
      <c r="M88" s="228">
        <v>58347</v>
      </c>
      <c r="N88" s="228">
        <v>64029</v>
      </c>
    </row>
    <row r="89" spans="1:14" hidden="1" outlineLevel="1">
      <c r="B89" s="181">
        <v>1845</v>
      </c>
      <c r="C89" s="228">
        <v>43626</v>
      </c>
      <c r="D89" s="228">
        <v>44677</v>
      </c>
      <c r="E89" s="228">
        <v>48467</v>
      </c>
      <c r="F89" s="228">
        <v>53714</v>
      </c>
      <c r="G89" s="228">
        <v>58907</v>
      </c>
      <c r="H89" s="180"/>
      <c r="I89" s="181">
        <v>1845</v>
      </c>
      <c r="J89" s="228">
        <v>47988</v>
      </c>
      <c r="K89" s="228">
        <v>49144</v>
      </c>
      <c r="L89" s="228">
        <v>53315</v>
      </c>
      <c r="M89" s="228">
        <v>59085</v>
      </c>
      <c r="N89" s="228">
        <v>64797</v>
      </c>
    </row>
    <row r="90" spans="1:14" hidden="1" outlineLevel="1">
      <c r="B90" s="181">
        <v>1870</v>
      </c>
      <c r="C90" s="228">
        <v>44150</v>
      </c>
      <c r="D90" s="228">
        <v>45085</v>
      </c>
      <c r="E90" s="228">
        <v>49138</v>
      </c>
      <c r="F90" s="228">
        <v>54385</v>
      </c>
      <c r="G90" s="228">
        <v>59606</v>
      </c>
      <c r="H90" s="180"/>
      <c r="I90" s="181">
        <v>1870</v>
      </c>
      <c r="J90" s="228">
        <v>48565</v>
      </c>
      <c r="K90" s="228">
        <v>49592</v>
      </c>
      <c r="L90" s="228">
        <v>54054</v>
      </c>
      <c r="M90" s="228">
        <v>59826</v>
      </c>
      <c r="N90" s="228">
        <v>65567</v>
      </c>
    </row>
    <row r="91" spans="1:14" hidden="1" outlineLevel="1">
      <c r="B91" s="181">
        <v>1895</v>
      </c>
      <c r="C91" s="228">
        <v>44677</v>
      </c>
      <c r="D91" s="228">
        <v>45492</v>
      </c>
      <c r="E91" s="228">
        <v>49807</v>
      </c>
      <c r="F91" s="228">
        <v>55055</v>
      </c>
      <c r="G91" s="228">
        <v>60308</v>
      </c>
      <c r="H91" s="180"/>
      <c r="I91" s="181">
        <v>1895</v>
      </c>
      <c r="J91" s="228">
        <v>49144</v>
      </c>
      <c r="K91" s="228">
        <v>50039</v>
      </c>
      <c r="L91" s="228">
        <v>54789</v>
      </c>
      <c r="M91" s="228">
        <v>60562</v>
      </c>
      <c r="N91" s="228">
        <v>66337</v>
      </c>
    </row>
    <row r="92" spans="1:14" hidden="1" outlineLevel="1">
      <c r="B92" s="181">
        <v>1920</v>
      </c>
      <c r="C92" s="228">
        <v>45200</v>
      </c>
      <c r="D92" s="228">
        <v>45900</v>
      </c>
      <c r="E92" s="228">
        <v>50479</v>
      </c>
      <c r="F92" s="228">
        <v>55726</v>
      </c>
      <c r="G92" s="228">
        <v>61006</v>
      </c>
      <c r="H92" s="180"/>
      <c r="I92" s="181">
        <v>1920</v>
      </c>
      <c r="J92" s="228">
        <v>49720</v>
      </c>
      <c r="K92" s="228">
        <v>50490</v>
      </c>
      <c r="L92" s="228">
        <v>55527</v>
      </c>
      <c r="M92" s="228">
        <v>61300</v>
      </c>
      <c r="N92" s="228">
        <v>67107</v>
      </c>
    </row>
    <row r="93" spans="1:14" hidden="1" outlineLevel="1">
      <c r="B93" s="181">
        <v>1945</v>
      </c>
      <c r="C93" s="228">
        <v>45725</v>
      </c>
      <c r="D93" s="228">
        <v>46309</v>
      </c>
      <c r="E93" s="228">
        <v>51150</v>
      </c>
      <c r="F93" s="228">
        <v>56397</v>
      </c>
      <c r="G93" s="228">
        <v>61705</v>
      </c>
      <c r="H93" s="180"/>
      <c r="I93" s="181">
        <v>1945</v>
      </c>
      <c r="J93" s="228">
        <v>50298</v>
      </c>
      <c r="K93" s="228">
        <v>50939</v>
      </c>
      <c r="L93" s="228">
        <v>56265</v>
      </c>
      <c r="M93" s="228">
        <v>62039</v>
      </c>
      <c r="N93" s="228">
        <v>67876</v>
      </c>
    </row>
    <row r="94" spans="1:14" hidden="1" outlineLevel="1">
      <c r="B94" s="181">
        <v>1970</v>
      </c>
      <c r="C94" s="228">
        <v>46250</v>
      </c>
      <c r="D94" s="228">
        <v>46716</v>
      </c>
      <c r="E94" s="228">
        <v>51821</v>
      </c>
      <c r="F94" s="228">
        <v>57071</v>
      </c>
      <c r="G94" s="228">
        <v>62405</v>
      </c>
      <c r="H94" s="180"/>
      <c r="I94" s="181">
        <v>1970</v>
      </c>
      <c r="J94" s="228">
        <v>50874</v>
      </c>
      <c r="K94" s="228">
        <v>51389</v>
      </c>
      <c r="L94" s="228">
        <v>57005</v>
      </c>
      <c r="M94" s="228">
        <v>62778</v>
      </c>
      <c r="N94" s="228">
        <v>68646</v>
      </c>
    </row>
    <row r="95" spans="1:14" hidden="1" outlineLevel="1">
      <c r="B95" s="181">
        <v>1995</v>
      </c>
      <c r="C95" s="228">
        <v>46775</v>
      </c>
      <c r="D95" s="228">
        <v>47123</v>
      </c>
      <c r="E95" s="228">
        <v>52490</v>
      </c>
      <c r="F95" s="228">
        <v>57740</v>
      </c>
      <c r="G95" s="228">
        <v>63105</v>
      </c>
      <c r="H95" s="180"/>
      <c r="I95" s="181">
        <v>1995</v>
      </c>
      <c r="J95" s="228">
        <v>51453</v>
      </c>
      <c r="K95" s="228">
        <v>51836</v>
      </c>
      <c r="L95" s="228">
        <v>57740</v>
      </c>
      <c r="M95" s="228">
        <v>63515</v>
      </c>
      <c r="N95" s="228">
        <v>69417</v>
      </c>
    </row>
    <row r="96" spans="1:14" hidden="1" outlineLevel="1">
      <c r="B96" s="181">
        <v>2020</v>
      </c>
      <c r="C96" s="228">
        <v>47265</v>
      </c>
      <c r="D96" s="228">
        <v>47590</v>
      </c>
      <c r="E96" s="228">
        <v>53004</v>
      </c>
      <c r="F96" s="228">
        <v>58299</v>
      </c>
      <c r="G96" s="228">
        <v>63572</v>
      </c>
      <c r="H96" s="180"/>
      <c r="I96" s="181">
        <v>2020</v>
      </c>
      <c r="J96" s="228">
        <v>51992</v>
      </c>
      <c r="K96" s="228">
        <v>52350</v>
      </c>
      <c r="L96" s="228">
        <v>58303</v>
      </c>
      <c r="M96" s="228">
        <v>64129</v>
      </c>
      <c r="N96" s="228">
        <v>69929</v>
      </c>
    </row>
    <row r="97" spans="2:14" hidden="1" outlineLevel="1">
      <c r="B97" s="181">
        <v>2045</v>
      </c>
      <c r="C97" s="228">
        <v>47754</v>
      </c>
      <c r="D97" s="228">
        <v>48057</v>
      </c>
      <c r="E97" s="228">
        <v>53516</v>
      </c>
      <c r="F97" s="228">
        <v>58859</v>
      </c>
      <c r="G97" s="228">
        <v>64039</v>
      </c>
      <c r="H97" s="180"/>
      <c r="I97" s="181">
        <v>2045</v>
      </c>
      <c r="J97" s="228">
        <v>52531</v>
      </c>
      <c r="K97" s="228">
        <v>52865</v>
      </c>
      <c r="L97" s="228">
        <v>58867</v>
      </c>
      <c r="M97" s="228">
        <v>64745</v>
      </c>
      <c r="N97" s="228">
        <v>70444</v>
      </c>
    </row>
    <row r="98" spans="2:14" hidden="1" outlineLevel="1">
      <c r="B98" s="181">
        <v>2070</v>
      </c>
      <c r="C98" s="228">
        <v>48246</v>
      </c>
      <c r="D98" s="228">
        <v>48524</v>
      </c>
      <c r="E98" s="228">
        <v>54028</v>
      </c>
      <c r="F98" s="228">
        <v>59417</v>
      </c>
      <c r="G98" s="228">
        <v>64507</v>
      </c>
      <c r="H98" s="180"/>
      <c r="I98" s="181">
        <v>2070</v>
      </c>
      <c r="J98" s="228">
        <v>53070</v>
      </c>
      <c r="K98" s="228">
        <v>53378</v>
      </c>
      <c r="L98" s="228">
        <v>59431</v>
      </c>
      <c r="M98" s="228">
        <v>65360</v>
      </c>
      <c r="N98" s="228">
        <v>70958</v>
      </c>
    </row>
    <row r="99" spans="2:14" hidden="1" outlineLevel="1">
      <c r="B99" s="181">
        <v>2095</v>
      </c>
      <c r="C99" s="228">
        <v>48734</v>
      </c>
      <c r="D99" s="228">
        <v>48992</v>
      </c>
      <c r="E99" s="228">
        <v>54540</v>
      </c>
      <c r="F99" s="228">
        <v>59976</v>
      </c>
      <c r="G99" s="228">
        <v>64974</v>
      </c>
      <c r="H99" s="180"/>
      <c r="I99" s="181">
        <v>2095</v>
      </c>
      <c r="J99" s="228">
        <v>53607</v>
      </c>
      <c r="K99" s="228">
        <v>53891</v>
      </c>
      <c r="L99" s="228">
        <v>59994</v>
      </c>
      <c r="M99" s="228">
        <v>65975</v>
      </c>
      <c r="N99" s="228">
        <v>71471</v>
      </c>
    </row>
    <row r="100" spans="2:14" hidden="1" outlineLevel="1">
      <c r="B100" s="181">
        <v>2120</v>
      </c>
      <c r="C100" s="228">
        <v>49224</v>
      </c>
      <c r="D100" s="228">
        <v>49457</v>
      </c>
      <c r="E100" s="228">
        <v>55055</v>
      </c>
      <c r="F100" s="228">
        <v>60540</v>
      </c>
      <c r="G100" s="228">
        <v>65441</v>
      </c>
      <c r="H100" s="180"/>
      <c r="I100" s="181">
        <v>2120</v>
      </c>
      <c r="J100" s="228">
        <v>54146</v>
      </c>
      <c r="K100" s="228">
        <v>54405</v>
      </c>
      <c r="L100" s="228">
        <v>60562</v>
      </c>
      <c r="M100" s="228">
        <v>66593</v>
      </c>
      <c r="N100" s="228">
        <v>71985</v>
      </c>
    </row>
    <row r="101" spans="2:14" hidden="1" outlineLevel="1">
      <c r="B101" s="181">
        <v>2145</v>
      </c>
      <c r="C101" s="20">
        <v>49552</v>
      </c>
      <c r="D101" s="20">
        <v>49925</v>
      </c>
      <c r="E101" s="20">
        <v>55593</v>
      </c>
      <c r="F101" s="20">
        <v>60935</v>
      </c>
      <c r="G101" s="20">
        <v>66000</v>
      </c>
      <c r="I101" s="181">
        <v>2145</v>
      </c>
      <c r="J101" s="20">
        <v>54507</v>
      </c>
      <c r="K101" s="20">
        <v>54919</v>
      </c>
      <c r="L101" s="20">
        <v>61151</v>
      </c>
      <c r="M101" s="20">
        <v>67030</v>
      </c>
      <c r="N101" s="20">
        <v>72601</v>
      </c>
    </row>
    <row r="102" spans="2:14" hidden="1" outlineLevel="1">
      <c r="B102" s="181">
        <v>2170</v>
      </c>
      <c r="C102" s="20">
        <v>49878</v>
      </c>
      <c r="D102" s="20">
        <v>50391</v>
      </c>
      <c r="E102" s="20">
        <v>56129</v>
      </c>
      <c r="F102" s="20">
        <v>61332</v>
      </c>
      <c r="G102" s="20">
        <v>66559</v>
      </c>
      <c r="I102" s="181">
        <v>2170</v>
      </c>
      <c r="J102" s="20">
        <v>54867</v>
      </c>
      <c r="K102" s="20">
        <v>55432</v>
      </c>
      <c r="L102" s="20">
        <v>61742</v>
      </c>
      <c r="M102" s="20">
        <v>67465</v>
      </c>
      <c r="N102" s="20">
        <v>73216</v>
      </c>
    </row>
    <row r="103" spans="2:14" hidden="1" outlineLevel="1">
      <c r="B103" s="181">
        <v>2195</v>
      </c>
      <c r="C103" s="20">
        <v>50205</v>
      </c>
      <c r="D103" s="20">
        <v>50860</v>
      </c>
      <c r="E103" s="20">
        <v>56665</v>
      </c>
      <c r="F103" s="20">
        <v>61728</v>
      </c>
      <c r="G103" s="20">
        <v>67120</v>
      </c>
      <c r="I103" s="181">
        <v>2195</v>
      </c>
      <c r="J103" s="20">
        <v>55227</v>
      </c>
      <c r="K103" s="20">
        <v>55946</v>
      </c>
      <c r="L103" s="20">
        <v>62333</v>
      </c>
      <c r="M103" s="20">
        <v>67901</v>
      </c>
      <c r="N103" s="20">
        <v>73831</v>
      </c>
    </row>
    <row r="104" spans="2:14" hidden="1" outlineLevel="1">
      <c r="B104" s="181">
        <v>2220</v>
      </c>
      <c r="C104" s="20">
        <v>50533</v>
      </c>
      <c r="D104" s="20">
        <v>51326</v>
      </c>
      <c r="E104" s="20">
        <v>57202</v>
      </c>
      <c r="F104" s="20">
        <v>62126</v>
      </c>
      <c r="G104" s="20">
        <v>67678</v>
      </c>
      <c r="I104" s="181">
        <v>2220</v>
      </c>
      <c r="J104" s="20">
        <v>55585</v>
      </c>
      <c r="K104" s="20">
        <v>56460</v>
      </c>
      <c r="L104" s="20">
        <v>62922</v>
      </c>
      <c r="M104" s="20">
        <v>68339</v>
      </c>
      <c r="N104" s="20">
        <v>74447</v>
      </c>
    </row>
    <row r="105" spans="2:14" hidden="1" outlineLevel="1">
      <c r="B105" s="181">
        <v>2245</v>
      </c>
      <c r="C105" s="20">
        <v>50860</v>
      </c>
      <c r="D105" s="20">
        <v>51790</v>
      </c>
      <c r="E105" s="20">
        <v>57740</v>
      </c>
      <c r="F105" s="20">
        <v>62524</v>
      </c>
      <c r="G105" s="20">
        <v>68240</v>
      </c>
      <c r="I105" s="181">
        <v>2245</v>
      </c>
      <c r="J105" s="20">
        <v>55946</v>
      </c>
      <c r="K105" s="20">
        <v>56970</v>
      </c>
      <c r="L105" s="20">
        <v>63515</v>
      </c>
      <c r="M105" s="20">
        <v>68775</v>
      </c>
      <c r="N105" s="20">
        <v>75065</v>
      </c>
    </row>
    <row r="106" spans="2:14" hidden="1" outlineLevel="1"/>
    <row r="107" spans="2:14" hidden="1" outlineLevel="1"/>
    <row r="108" spans="2:14" hidden="1" outlineLevel="1"/>
    <row r="109" spans="2:14" hidden="1" outlineLevel="1">
      <c r="B109" s="182" t="s">
        <v>436</v>
      </c>
      <c r="I109" s="182" t="s">
        <v>437</v>
      </c>
    </row>
    <row r="110" spans="2:14" hidden="1" outlineLevel="1">
      <c r="B110" s="181" t="s">
        <v>115</v>
      </c>
      <c r="C110" s="181">
        <v>875</v>
      </c>
      <c r="D110" s="181">
        <v>900</v>
      </c>
      <c r="E110" s="181">
        <v>1000</v>
      </c>
      <c r="F110" s="181">
        <v>1125</v>
      </c>
      <c r="G110" s="181">
        <v>1250</v>
      </c>
      <c r="I110" s="181" t="s">
        <v>115</v>
      </c>
      <c r="J110" s="181">
        <v>875</v>
      </c>
      <c r="K110" s="181">
        <v>900</v>
      </c>
      <c r="L110" s="181">
        <v>1000</v>
      </c>
      <c r="M110" s="181">
        <v>1125</v>
      </c>
      <c r="N110" s="181">
        <v>1250</v>
      </c>
    </row>
    <row r="111" spans="2:14" hidden="1" outlineLevel="1">
      <c r="B111" s="181">
        <v>1810</v>
      </c>
      <c r="C111" s="191">
        <v>43100</v>
      </c>
      <c r="D111" s="191">
        <v>44266</v>
      </c>
      <c r="E111" s="191">
        <v>47796</v>
      </c>
      <c r="F111" s="191">
        <v>53042</v>
      </c>
      <c r="G111" s="191">
        <v>58208</v>
      </c>
      <c r="I111" s="181">
        <v>1810</v>
      </c>
      <c r="J111" s="191">
        <v>47410</v>
      </c>
      <c r="K111" s="191">
        <v>48695</v>
      </c>
      <c r="L111" s="191">
        <v>52576</v>
      </c>
      <c r="M111" s="191">
        <v>58347</v>
      </c>
      <c r="N111" s="191">
        <v>64029</v>
      </c>
    </row>
    <row r="112" spans="2:14" hidden="1" outlineLevel="1">
      <c r="B112" s="181">
        <v>1835</v>
      </c>
      <c r="C112" s="191">
        <v>43626</v>
      </c>
      <c r="D112" s="191">
        <v>44677</v>
      </c>
      <c r="E112" s="191">
        <v>48467</v>
      </c>
      <c r="F112" s="191">
        <v>53714</v>
      </c>
      <c r="G112" s="191">
        <v>58907</v>
      </c>
      <c r="I112" s="181">
        <v>1835</v>
      </c>
      <c r="J112" s="191">
        <v>47988</v>
      </c>
      <c r="K112" s="191">
        <v>49144</v>
      </c>
      <c r="L112" s="191">
        <v>53315</v>
      </c>
      <c r="M112" s="191">
        <v>59085</v>
      </c>
      <c r="N112" s="191">
        <v>64797</v>
      </c>
    </row>
    <row r="113" spans="2:14" hidden="1" outlineLevel="1">
      <c r="B113" s="181">
        <v>1860</v>
      </c>
      <c r="C113" s="191">
        <v>44150</v>
      </c>
      <c r="D113" s="191">
        <v>45085</v>
      </c>
      <c r="E113" s="191">
        <v>49138</v>
      </c>
      <c r="F113" s="191">
        <v>54385</v>
      </c>
      <c r="G113" s="191">
        <v>59606</v>
      </c>
      <c r="I113" s="181">
        <v>1860</v>
      </c>
      <c r="J113" s="191">
        <v>48565</v>
      </c>
      <c r="K113" s="191">
        <v>49592</v>
      </c>
      <c r="L113" s="191">
        <v>54054</v>
      </c>
      <c r="M113" s="191">
        <v>59826</v>
      </c>
      <c r="N113" s="191">
        <v>65567</v>
      </c>
    </row>
    <row r="114" spans="2:14" hidden="1" outlineLevel="1">
      <c r="B114" s="181">
        <v>1885</v>
      </c>
      <c r="C114" s="191">
        <v>44677</v>
      </c>
      <c r="D114" s="191">
        <v>45492</v>
      </c>
      <c r="E114" s="191">
        <v>49807</v>
      </c>
      <c r="F114" s="191">
        <v>55055</v>
      </c>
      <c r="G114" s="191">
        <v>60308</v>
      </c>
      <c r="I114" s="181">
        <v>1885</v>
      </c>
      <c r="J114" s="191">
        <v>49144</v>
      </c>
      <c r="K114" s="191">
        <v>50039</v>
      </c>
      <c r="L114" s="191">
        <v>54789</v>
      </c>
      <c r="M114" s="191">
        <v>60562</v>
      </c>
      <c r="N114" s="191">
        <v>66337</v>
      </c>
    </row>
    <row r="115" spans="2:14" hidden="1" outlineLevel="1">
      <c r="B115" s="181">
        <v>1910</v>
      </c>
      <c r="C115" s="191">
        <v>45200</v>
      </c>
      <c r="D115" s="191">
        <v>45900</v>
      </c>
      <c r="E115" s="191">
        <v>50479</v>
      </c>
      <c r="F115" s="191">
        <v>55726</v>
      </c>
      <c r="G115" s="191">
        <v>61006</v>
      </c>
      <c r="I115" s="181">
        <v>1910</v>
      </c>
      <c r="J115" s="191">
        <v>49720</v>
      </c>
      <c r="K115" s="191">
        <v>50490</v>
      </c>
      <c r="L115" s="191">
        <v>55527</v>
      </c>
      <c r="M115" s="191">
        <v>61300</v>
      </c>
      <c r="N115" s="191">
        <v>67107</v>
      </c>
    </row>
    <row r="116" spans="2:14" hidden="1" outlineLevel="1">
      <c r="B116" s="181">
        <v>1935</v>
      </c>
      <c r="C116" s="191">
        <v>45725</v>
      </c>
      <c r="D116" s="191">
        <v>46309</v>
      </c>
      <c r="E116" s="191">
        <v>51150</v>
      </c>
      <c r="F116" s="191">
        <v>56397</v>
      </c>
      <c r="G116" s="191">
        <v>61705</v>
      </c>
      <c r="I116" s="181">
        <v>1935</v>
      </c>
      <c r="J116" s="191">
        <v>50298</v>
      </c>
      <c r="K116" s="191">
        <v>50939</v>
      </c>
      <c r="L116" s="191">
        <v>56265</v>
      </c>
      <c r="M116" s="191">
        <v>62039</v>
      </c>
      <c r="N116" s="191">
        <v>67876</v>
      </c>
    </row>
    <row r="117" spans="2:14" hidden="1" outlineLevel="1">
      <c r="B117" s="181">
        <v>1960</v>
      </c>
      <c r="C117" s="191">
        <v>46250</v>
      </c>
      <c r="D117" s="191">
        <v>46716</v>
      </c>
      <c r="E117" s="191">
        <v>51821</v>
      </c>
      <c r="F117" s="191">
        <v>57071</v>
      </c>
      <c r="G117" s="191">
        <v>62405</v>
      </c>
      <c r="I117" s="181">
        <v>1960</v>
      </c>
      <c r="J117" s="191">
        <v>50874</v>
      </c>
      <c r="K117" s="191">
        <v>51389</v>
      </c>
      <c r="L117" s="191">
        <v>57005</v>
      </c>
      <c r="M117" s="191">
        <v>62778</v>
      </c>
      <c r="N117" s="191">
        <v>68646</v>
      </c>
    </row>
    <row r="118" spans="2:14" hidden="1" outlineLevel="1">
      <c r="B118" s="181">
        <v>1985</v>
      </c>
      <c r="C118" s="191">
        <v>46775</v>
      </c>
      <c r="D118" s="191">
        <v>47123</v>
      </c>
      <c r="E118" s="191">
        <v>52490</v>
      </c>
      <c r="F118" s="191">
        <v>57740</v>
      </c>
      <c r="G118" s="191">
        <v>63105</v>
      </c>
      <c r="I118" s="181">
        <v>1985</v>
      </c>
      <c r="J118" s="191">
        <v>51453</v>
      </c>
      <c r="K118" s="191">
        <v>51836</v>
      </c>
      <c r="L118" s="191">
        <v>57740</v>
      </c>
      <c r="M118" s="191">
        <v>63515</v>
      </c>
      <c r="N118" s="191">
        <v>69417</v>
      </c>
    </row>
    <row r="119" spans="2:14" hidden="1" outlineLevel="1">
      <c r="B119" s="181">
        <v>2010</v>
      </c>
      <c r="C119" s="191">
        <v>47265</v>
      </c>
      <c r="D119" s="191">
        <v>47590</v>
      </c>
      <c r="E119" s="191">
        <v>53004</v>
      </c>
      <c r="F119" s="191">
        <v>58299</v>
      </c>
      <c r="G119" s="191">
        <v>63572</v>
      </c>
      <c r="I119" s="181">
        <v>2010</v>
      </c>
      <c r="J119" s="191">
        <v>51992</v>
      </c>
      <c r="K119" s="191">
        <v>52350</v>
      </c>
      <c r="L119" s="191">
        <v>58303</v>
      </c>
      <c r="M119" s="191">
        <v>64129</v>
      </c>
      <c r="N119" s="191">
        <v>69929</v>
      </c>
    </row>
    <row r="120" spans="2:14" hidden="1" outlineLevel="1">
      <c r="B120" s="181">
        <v>2035</v>
      </c>
      <c r="C120" s="191">
        <v>47754</v>
      </c>
      <c r="D120" s="191">
        <v>48057</v>
      </c>
      <c r="E120" s="191">
        <v>53516</v>
      </c>
      <c r="F120" s="191">
        <v>58859</v>
      </c>
      <c r="G120" s="191">
        <v>64039</v>
      </c>
      <c r="I120" s="181">
        <v>2035</v>
      </c>
      <c r="J120" s="191">
        <v>52531</v>
      </c>
      <c r="K120" s="191">
        <v>52865</v>
      </c>
      <c r="L120" s="191">
        <v>58867</v>
      </c>
      <c r="M120" s="191">
        <v>64745</v>
      </c>
      <c r="N120" s="191">
        <v>70444</v>
      </c>
    </row>
    <row r="121" spans="2:14" hidden="1" outlineLevel="1">
      <c r="B121" s="181">
        <v>2060</v>
      </c>
      <c r="C121" s="191">
        <v>48246</v>
      </c>
      <c r="D121" s="191">
        <v>48524</v>
      </c>
      <c r="E121" s="191">
        <v>54028</v>
      </c>
      <c r="F121" s="191">
        <v>59417</v>
      </c>
      <c r="G121" s="191">
        <v>64507</v>
      </c>
      <c r="I121" s="181">
        <v>2060</v>
      </c>
      <c r="J121" s="191">
        <v>53070</v>
      </c>
      <c r="K121" s="191">
        <v>53378</v>
      </c>
      <c r="L121" s="191">
        <v>59431</v>
      </c>
      <c r="M121" s="191">
        <v>65360</v>
      </c>
      <c r="N121" s="191">
        <v>70958</v>
      </c>
    </row>
    <row r="122" spans="2:14" hidden="1" outlineLevel="1">
      <c r="B122" s="181">
        <v>2085</v>
      </c>
      <c r="C122" s="191">
        <v>48734</v>
      </c>
      <c r="D122" s="191">
        <v>48992</v>
      </c>
      <c r="E122" s="191">
        <v>54540</v>
      </c>
      <c r="F122" s="191">
        <v>59976</v>
      </c>
      <c r="G122" s="191">
        <v>64974</v>
      </c>
      <c r="I122" s="181">
        <v>2085</v>
      </c>
      <c r="J122" s="191">
        <v>53607</v>
      </c>
      <c r="K122" s="191">
        <v>53891</v>
      </c>
      <c r="L122" s="191">
        <v>59994</v>
      </c>
      <c r="M122" s="191">
        <v>65975</v>
      </c>
      <c r="N122" s="191">
        <v>71471</v>
      </c>
    </row>
    <row r="123" spans="2:14" hidden="1" outlineLevel="1">
      <c r="B123" s="181">
        <v>2110</v>
      </c>
      <c r="C123" s="191">
        <v>49224</v>
      </c>
      <c r="D123" s="191">
        <v>49457</v>
      </c>
      <c r="E123" s="191">
        <v>55055</v>
      </c>
      <c r="F123" s="191">
        <v>60540</v>
      </c>
      <c r="G123" s="191">
        <v>65441</v>
      </c>
      <c r="I123" s="181">
        <v>2110</v>
      </c>
      <c r="J123" s="191">
        <v>54146</v>
      </c>
      <c r="K123" s="191">
        <v>54405</v>
      </c>
      <c r="L123" s="191">
        <v>60562</v>
      </c>
      <c r="M123" s="191">
        <v>66593</v>
      </c>
      <c r="N123" s="191">
        <v>71985</v>
      </c>
    </row>
    <row r="124" spans="2:14" hidden="1" outlineLevel="1">
      <c r="B124" s="181">
        <v>2135</v>
      </c>
      <c r="C124" s="191">
        <v>49552</v>
      </c>
      <c r="D124" s="191">
        <v>49925</v>
      </c>
      <c r="E124" s="191">
        <v>55593</v>
      </c>
      <c r="F124" s="191">
        <v>60935</v>
      </c>
      <c r="G124" s="191">
        <v>66000</v>
      </c>
      <c r="I124" s="181">
        <v>2135</v>
      </c>
      <c r="J124" s="191">
        <v>54507</v>
      </c>
      <c r="K124" s="191">
        <v>54919</v>
      </c>
      <c r="L124" s="191">
        <v>61151</v>
      </c>
      <c r="M124" s="191">
        <v>67030</v>
      </c>
      <c r="N124" s="191">
        <v>72601</v>
      </c>
    </row>
    <row r="125" spans="2:14" hidden="1" outlineLevel="1">
      <c r="B125" s="181">
        <v>2160</v>
      </c>
      <c r="C125" s="191">
        <v>49878</v>
      </c>
      <c r="D125" s="191">
        <v>50391</v>
      </c>
      <c r="E125" s="191">
        <v>56129</v>
      </c>
      <c r="F125" s="191">
        <v>61332</v>
      </c>
      <c r="G125" s="191">
        <v>66559</v>
      </c>
      <c r="I125" s="181">
        <v>2160</v>
      </c>
      <c r="J125" s="191">
        <v>54867</v>
      </c>
      <c r="K125" s="191">
        <v>55432</v>
      </c>
      <c r="L125" s="191">
        <v>61742</v>
      </c>
      <c r="M125" s="191">
        <v>67465</v>
      </c>
      <c r="N125" s="191">
        <v>73216</v>
      </c>
    </row>
    <row r="126" spans="2:14" hidden="1" outlineLevel="1">
      <c r="B126" s="181">
        <v>2185</v>
      </c>
      <c r="C126" s="191">
        <v>50205</v>
      </c>
      <c r="D126" s="191">
        <v>50860</v>
      </c>
      <c r="E126" s="191">
        <v>56665</v>
      </c>
      <c r="F126" s="191">
        <v>61728</v>
      </c>
      <c r="G126" s="191">
        <v>67120</v>
      </c>
      <c r="I126" s="181">
        <v>2185</v>
      </c>
      <c r="J126" s="191">
        <v>55227</v>
      </c>
      <c r="K126" s="191">
        <v>55946</v>
      </c>
      <c r="L126" s="191">
        <v>62333</v>
      </c>
      <c r="M126" s="191">
        <v>67901</v>
      </c>
      <c r="N126" s="191">
        <v>73831</v>
      </c>
    </row>
    <row r="127" spans="2:14" hidden="1" outlineLevel="1">
      <c r="B127" s="181">
        <v>2210</v>
      </c>
      <c r="C127" s="191">
        <v>50533</v>
      </c>
      <c r="D127" s="191">
        <v>51326</v>
      </c>
      <c r="E127" s="191">
        <v>57202</v>
      </c>
      <c r="F127" s="191">
        <v>62126</v>
      </c>
      <c r="G127" s="191">
        <v>67678</v>
      </c>
      <c r="I127" s="181">
        <v>2210</v>
      </c>
      <c r="J127" s="191">
        <v>55585</v>
      </c>
      <c r="K127" s="191">
        <v>56460</v>
      </c>
      <c r="L127" s="191">
        <v>62922</v>
      </c>
      <c r="M127" s="191">
        <v>68339</v>
      </c>
      <c r="N127" s="191">
        <v>74447</v>
      </c>
    </row>
    <row r="128" spans="2:14" hidden="1" outlineLevel="1">
      <c r="B128" s="181">
        <v>2235</v>
      </c>
      <c r="C128" s="191">
        <v>50860</v>
      </c>
      <c r="D128" s="191">
        <v>51790</v>
      </c>
      <c r="E128" s="191">
        <v>57740</v>
      </c>
      <c r="F128" s="191">
        <v>62524</v>
      </c>
      <c r="G128" s="191">
        <v>68240</v>
      </c>
      <c r="I128" s="181">
        <v>2235</v>
      </c>
      <c r="J128" s="191">
        <v>55946</v>
      </c>
      <c r="K128" s="191">
        <v>56970</v>
      </c>
      <c r="L128" s="191">
        <v>63515</v>
      </c>
      <c r="M128" s="191">
        <v>68775</v>
      </c>
      <c r="N128" s="191">
        <v>75065</v>
      </c>
    </row>
    <row r="129" collapsed="1"/>
  </sheetData>
  <mergeCells count="17">
    <mergeCell ref="A13:O13"/>
    <mergeCell ref="A1:D1"/>
    <mergeCell ref="A2:O2"/>
    <mergeCell ref="A3:N3"/>
    <mergeCell ref="A4:O4"/>
    <mergeCell ref="A12:O12"/>
    <mergeCell ref="A14:G14"/>
    <mergeCell ref="I14:N15"/>
    <mergeCell ref="A15:G15"/>
    <mergeCell ref="A24:O24"/>
    <mergeCell ref="A25:O25"/>
    <mergeCell ref="A76:G76"/>
    <mergeCell ref="I76:N77"/>
    <mergeCell ref="A77:G77"/>
    <mergeCell ref="A49:O49"/>
    <mergeCell ref="A47:N47"/>
    <mergeCell ref="A70:N70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1:Y194"/>
  <sheetViews>
    <sheetView showGridLines="0" view="pageBreakPreview" zoomScaleNormal="100" zoomScaleSheetLayoutView="100" workbookViewId="0">
      <pane ySplit="17" topLeftCell="A18" activePane="bottomLeft" state="frozen"/>
      <selection pane="bottomLeft" activeCell="X10" sqref="X10"/>
    </sheetView>
  </sheetViews>
  <sheetFormatPr defaultRowHeight="12.75" outlineLevelCol="1"/>
  <cols>
    <col min="1" max="2" width="3.7109375" style="126" customWidth="1"/>
    <col min="3" max="3" width="2.5703125" style="126" customWidth="1"/>
    <col min="4" max="5" width="3.7109375" style="126" customWidth="1"/>
    <col min="6" max="6" width="2.7109375" style="126" customWidth="1"/>
    <col min="7" max="11" width="3.7109375" style="126" customWidth="1"/>
    <col min="12" max="12" width="2.85546875" style="126" customWidth="1"/>
    <col min="13" max="13" width="6.85546875" style="126" customWidth="1"/>
    <col min="14" max="14" width="7" style="126" customWidth="1"/>
    <col min="15" max="15" width="4.42578125" style="126" customWidth="1"/>
    <col min="16" max="16" width="4.28515625" style="126" customWidth="1"/>
    <col min="17" max="17" width="4.140625" style="126" customWidth="1"/>
    <col min="18" max="18" width="11.28515625" style="126" customWidth="1"/>
    <col min="19" max="19" width="4.85546875" style="126" customWidth="1"/>
    <col min="20" max="20" width="65.42578125" style="126" customWidth="1"/>
    <col min="21" max="21" width="11.5703125" style="126" customWidth="1"/>
    <col min="22" max="22" width="13" style="126" customWidth="1"/>
    <col min="23" max="23" width="9.140625" style="175" hidden="1" customWidth="1" outlineLevel="1"/>
    <col min="24" max="24" width="9.140625" style="126" hidden="1" customWidth="1" outlineLevel="1"/>
    <col min="25" max="25" width="9.140625" style="126" collapsed="1"/>
    <col min="26" max="16384" width="9.140625" style="126"/>
  </cols>
  <sheetData>
    <row r="1" spans="1:23" ht="16.5" customHeight="1" thickBot="1">
      <c r="A1" s="497" t="s">
        <v>69</v>
      </c>
      <c r="B1" s="497"/>
      <c r="C1" s="497"/>
      <c r="D1" s="497"/>
      <c r="E1" s="497"/>
      <c r="F1" s="497"/>
      <c r="G1" s="497"/>
      <c r="H1" s="127"/>
      <c r="I1" s="127"/>
      <c r="J1" s="127"/>
      <c r="K1" s="716"/>
      <c r="L1" s="716" t="s">
        <v>529</v>
      </c>
      <c r="M1" s="716"/>
      <c r="N1" s="716"/>
      <c r="O1" s="716"/>
      <c r="P1" s="716"/>
      <c r="Q1" s="716"/>
      <c r="R1" s="716"/>
      <c r="S1" s="716">
        <f>Содержание!H9</f>
        <v>0</v>
      </c>
      <c r="T1" s="716" t="s">
        <v>708</v>
      </c>
      <c r="U1" s="716">
        <v>0.06</v>
      </c>
      <c r="V1" s="301"/>
    </row>
    <row r="2" spans="1:23" ht="14.25" customHeight="1" thickBot="1">
      <c r="L2" s="209" t="s">
        <v>533</v>
      </c>
      <c r="S2" s="178">
        <f>Содержание!Q11</f>
        <v>0</v>
      </c>
      <c r="T2" s="716" t="s">
        <v>709</v>
      </c>
      <c r="U2" s="716">
        <v>0.1</v>
      </c>
      <c r="V2" s="301"/>
    </row>
    <row r="3" spans="1:23" ht="16.5" customHeight="1">
      <c r="A3" s="651" t="s">
        <v>681</v>
      </c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</row>
    <row r="4" spans="1:23" s="128" customFormat="1" ht="12.75" customHeight="1">
      <c r="A4" s="652" t="s">
        <v>307</v>
      </c>
      <c r="B4" s="652"/>
      <c r="C4" s="652"/>
      <c r="D4" s="652"/>
      <c r="E4" s="652"/>
      <c r="F4" s="652"/>
      <c r="G4" s="652"/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  <c r="S4" s="652"/>
      <c r="T4" s="652"/>
      <c r="U4" s="652"/>
      <c r="V4" s="652"/>
      <c r="W4" s="176"/>
    </row>
    <row r="5" spans="1:23" s="128" customFormat="1" ht="15.75" customHeight="1">
      <c r="A5" s="129"/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76"/>
    </row>
    <row r="6" spans="1:23" s="128" customFormat="1" ht="15.75" customHeight="1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76"/>
    </row>
    <row r="7" spans="1:23" s="128" customFormat="1" ht="15.75" customHeight="1">
      <c r="A7" s="129"/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76"/>
    </row>
    <row r="8" spans="1:23" s="128" customFormat="1" ht="6" customHeight="1">
      <c r="A8" s="129"/>
      <c r="B8" s="129"/>
      <c r="C8" s="129"/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76"/>
    </row>
    <row r="9" spans="1:23" s="128" customFormat="1" ht="17.25" customHeight="1">
      <c r="A9" s="142" t="s">
        <v>3</v>
      </c>
      <c r="B9" s="143"/>
      <c r="C9" s="143"/>
      <c r="D9" s="143"/>
      <c r="E9" s="144"/>
      <c r="F9" s="142" t="s">
        <v>227</v>
      </c>
      <c r="G9" s="143"/>
      <c r="H9" s="143"/>
      <c r="I9" s="143"/>
      <c r="J9" s="142" t="s">
        <v>449</v>
      </c>
      <c r="K9" s="143"/>
      <c r="L9" s="143"/>
      <c r="M9" s="145" t="s">
        <v>308</v>
      </c>
      <c r="N9" s="143"/>
      <c r="O9" s="143" t="s">
        <v>7</v>
      </c>
      <c r="P9" s="143"/>
      <c r="Q9" s="143"/>
      <c r="R9" s="142" t="s">
        <v>450</v>
      </c>
      <c r="S9" s="143"/>
      <c r="T9" s="143" t="s">
        <v>512</v>
      </c>
      <c r="U9" s="142"/>
      <c r="V9" s="142"/>
      <c r="W9" s="176"/>
    </row>
    <row r="10" spans="1:23" s="128" customFormat="1" ht="12" customHeight="1" thickBot="1">
      <c r="A10" s="653" t="s">
        <v>309</v>
      </c>
      <c r="B10" s="653"/>
      <c r="C10" s="653"/>
      <c r="D10" s="653"/>
      <c r="E10" s="653"/>
      <c r="F10" s="653"/>
      <c r="G10" s="653"/>
      <c r="H10" s="653"/>
      <c r="I10" s="653"/>
      <c r="J10" s="653"/>
      <c r="K10" s="653"/>
      <c r="L10" s="653"/>
      <c r="M10" s="653"/>
      <c r="N10" s="653"/>
      <c r="O10" s="653"/>
      <c r="P10" s="653"/>
      <c r="Q10" s="653"/>
      <c r="R10" s="653"/>
      <c r="S10" s="653"/>
      <c r="T10" s="653"/>
      <c r="U10" s="653"/>
      <c r="V10" s="653"/>
      <c r="W10" s="176"/>
    </row>
    <row r="11" spans="1:23" s="128" customFormat="1" ht="12" customHeight="1" thickBot="1">
      <c r="A11" s="654" t="s">
        <v>402</v>
      </c>
      <c r="B11" s="655"/>
      <c r="C11" s="655"/>
      <c r="D11" s="655"/>
      <c r="E11" s="655"/>
      <c r="F11" s="656"/>
      <c r="G11" s="655" t="s">
        <v>403</v>
      </c>
      <c r="H11" s="655"/>
      <c r="I11" s="655"/>
      <c r="J11" s="655"/>
      <c r="K11" s="655"/>
      <c r="L11" s="655"/>
      <c r="M11" s="657" t="s">
        <v>404</v>
      </c>
      <c r="N11" s="658"/>
      <c r="O11" s="657" t="s">
        <v>401</v>
      </c>
      <c r="P11" s="661"/>
      <c r="Q11" s="661"/>
      <c r="R11" s="663" t="s">
        <v>310</v>
      </c>
      <c r="S11" s="666" t="s">
        <v>311</v>
      </c>
      <c r="T11" s="700" t="s">
        <v>312</v>
      </c>
      <c r="U11" s="669" t="s">
        <v>710</v>
      </c>
      <c r="V11" s="669" t="s">
        <v>711</v>
      </c>
      <c r="W11" s="176"/>
    </row>
    <row r="12" spans="1:23" s="130" customFormat="1" ht="20.25" customHeight="1" thickBot="1">
      <c r="A12" s="672" t="s">
        <v>400</v>
      </c>
      <c r="B12" s="673"/>
      <c r="C12" s="674"/>
      <c r="D12" s="675" t="s">
        <v>412</v>
      </c>
      <c r="E12" s="676"/>
      <c r="F12" s="677"/>
      <c r="G12" s="672" t="s">
        <v>400</v>
      </c>
      <c r="H12" s="673"/>
      <c r="I12" s="674"/>
      <c r="J12" s="675" t="s">
        <v>412</v>
      </c>
      <c r="K12" s="676"/>
      <c r="L12" s="676"/>
      <c r="M12" s="659"/>
      <c r="N12" s="660"/>
      <c r="O12" s="659"/>
      <c r="P12" s="662"/>
      <c r="Q12" s="662"/>
      <c r="R12" s="664"/>
      <c r="S12" s="667"/>
      <c r="T12" s="701"/>
      <c r="U12" s="670"/>
      <c r="V12" s="670"/>
      <c r="W12" s="177"/>
    </row>
    <row r="13" spans="1:23" s="130" customFormat="1" ht="9.75" customHeight="1">
      <c r="A13" s="678" t="s">
        <v>313</v>
      </c>
      <c r="B13" s="680" t="s">
        <v>314</v>
      </c>
      <c r="C13" s="682" t="s">
        <v>7</v>
      </c>
      <c r="D13" s="678" t="s">
        <v>313</v>
      </c>
      <c r="E13" s="680" t="s">
        <v>314</v>
      </c>
      <c r="F13" s="682" t="s">
        <v>7</v>
      </c>
      <c r="G13" s="678" t="s">
        <v>313</v>
      </c>
      <c r="H13" s="680" t="s">
        <v>314</v>
      </c>
      <c r="I13" s="682" t="s">
        <v>7</v>
      </c>
      <c r="J13" s="678" t="s">
        <v>313</v>
      </c>
      <c r="K13" s="680" t="s">
        <v>314</v>
      </c>
      <c r="L13" s="682" t="s">
        <v>7</v>
      </c>
      <c r="M13" s="684" t="s">
        <v>148</v>
      </c>
      <c r="N13" s="686" t="s">
        <v>247</v>
      </c>
      <c r="O13" s="684" t="s">
        <v>149</v>
      </c>
      <c r="P13" s="690" t="s">
        <v>261</v>
      </c>
      <c r="Q13" s="690" t="s">
        <v>245</v>
      </c>
      <c r="R13" s="664"/>
      <c r="S13" s="667"/>
      <c r="T13" s="701"/>
      <c r="U13" s="670"/>
      <c r="V13" s="670"/>
      <c r="W13" s="177"/>
    </row>
    <row r="14" spans="1:23" s="130" customFormat="1" ht="9.75" customHeight="1">
      <c r="A14" s="678"/>
      <c r="B14" s="680"/>
      <c r="C14" s="682"/>
      <c r="D14" s="678"/>
      <c r="E14" s="680"/>
      <c r="F14" s="682"/>
      <c r="G14" s="678"/>
      <c r="H14" s="680"/>
      <c r="I14" s="682"/>
      <c r="J14" s="678"/>
      <c r="K14" s="680"/>
      <c r="L14" s="682"/>
      <c r="M14" s="684"/>
      <c r="N14" s="686"/>
      <c r="O14" s="684"/>
      <c r="P14" s="680"/>
      <c r="Q14" s="680"/>
      <c r="R14" s="664"/>
      <c r="S14" s="667"/>
      <c r="T14" s="701"/>
      <c r="U14" s="670"/>
      <c r="V14" s="670"/>
      <c r="W14" s="177"/>
    </row>
    <row r="15" spans="1:23" s="130" customFormat="1" ht="9.75" customHeight="1">
      <c r="A15" s="678"/>
      <c r="B15" s="680"/>
      <c r="C15" s="682"/>
      <c r="D15" s="678"/>
      <c r="E15" s="680"/>
      <c r="F15" s="682"/>
      <c r="G15" s="678"/>
      <c r="H15" s="680"/>
      <c r="I15" s="682"/>
      <c r="J15" s="678"/>
      <c r="K15" s="680"/>
      <c r="L15" s="682"/>
      <c r="M15" s="684"/>
      <c r="N15" s="686"/>
      <c r="O15" s="684"/>
      <c r="P15" s="680"/>
      <c r="Q15" s="680"/>
      <c r="R15" s="664"/>
      <c r="S15" s="667"/>
      <c r="T15" s="701"/>
      <c r="U15" s="670"/>
      <c r="V15" s="670"/>
      <c r="W15" s="177"/>
    </row>
    <row r="16" spans="1:23" s="130" customFormat="1" ht="9.75" customHeight="1">
      <c r="A16" s="678"/>
      <c r="B16" s="680"/>
      <c r="C16" s="682"/>
      <c r="D16" s="678"/>
      <c r="E16" s="680"/>
      <c r="F16" s="682"/>
      <c r="G16" s="678"/>
      <c r="H16" s="680"/>
      <c r="I16" s="682"/>
      <c r="J16" s="678"/>
      <c r="K16" s="680"/>
      <c r="L16" s="682"/>
      <c r="M16" s="684"/>
      <c r="N16" s="686"/>
      <c r="O16" s="684"/>
      <c r="P16" s="680"/>
      <c r="Q16" s="680"/>
      <c r="R16" s="664"/>
      <c r="S16" s="667"/>
      <c r="T16" s="701"/>
      <c r="U16" s="670"/>
      <c r="V16" s="670"/>
      <c r="W16" s="177"/>
    </row>
    <row r="17" spans="1:24" s="130" customFormat="1" ht="9.75" customHeight="1" thickBot="1">
      <c r="A17" s="679"/>
      <c r="B17" s="681"/>
      <c r="C17" s="683"/>
      <c r="D17" s="679"/>
      <c r="E17" s="681"/>
      <c r="F17" s="683"/>
      <c r="G17" s="679"/>
      <c r="H17" s="681"/>
      <c r="I17" s="683"/>
      <c r="J17" s="679"/>
      <c r="K17" s="681"/>
      <c r="L17" s="683"/>
      <c r="M17" s="685"/>
      <c r="N17" s="687"/>
      <c r="O17" s="685"/>
      <c r="P17" s="681"/>
      <c r="Q17" s="681"/>
      <c r="R17" s="665"/>
      <c r="S17" s="668"/>
      <c r="T17" s="702"/>
      <c r="U17" s="671"/>
      <c r="V17" s="671"/>
      <c r="W17" s="374"/>
      <c r="X17" s="130">
        <v>1.1000000000000001</v>
      </c>
    </row>
    <row r="18" spans="1:24" s="130" customFormat="1" ht="27" customHeight="1">
      <c r="A18" s="302"/>
      <c r="B18" s="302"/>
      <c r="C18" s="302"/>
      <c r="D18" s="302"/>
      <c r="E18" s="302"/>
      <c r="F18" s="302"/>
      <c r="G18" s="302"/>
      <c r="H18" s="302"/>
      <c r="I18" s="302"/>
      <c r="J18" s="302" t="s">
        <v>269</v>
      </c>
      <c r="K18" s="302" t="s">
        <v>269</v>
      </c>
      <c r="L18" s="302"/>
      <c r="M18" s="302"/>
      <c r="N18" s="302"/>
      <c r="O18" s="302" t="s">
        <v>269</v>
      </c>
      <c r="P18" s="302" t="s">
        <v>269</v>
      </c>
      <c r="Q18" s="302"/>
      <c r="R18" s="303" t="s">
        <v>406</v>
      </c>
      <c r="S18" s="691" t="s">
        <v>315</v>
      </c>
      <c r="T18" s="693" t="s">
        <v>712</v>
      </c>
      <c r="U18" s="304">
        <f>ROUND(W18*Содержание!$H$8*(1+$S$1)*(1-$S$2)*(1-$U$1),0)</f>
        <v>43859</v>
      </c>
      <c r="V18" s="304" t="s">
        <v>536</v>
      </c>
      <c r="W18" s="378">
        <v>46658.282000000007</v>
      </c>
    </row>
    <row r="19" spans="1:24" s="130" customFormat="1" ht="29.25" customHeight="1">
      <c r="A19" s="302"/>
      <c r="B19" s="302"/>
      <c r="C19" s="302"/>
      <c r="D19" s="302" t="s">
        <v>269</v>
      </c>
      <c r="E19" s="302" t="s">
        <v>269</v>
      </c>
      <c r="F19" s="302"/>
      <c r="G19" s="302"/>
      <c r="H19" s="302"/>
      <c r="I19" s="302"/>
      <c r="J19" s="302"/>
      <c r="K19" s="302"/>
      <c r="L19" s="302"/>
      <c r="M19" s="302" t="s">
        <v>269</v>
      </c>
      <c r="N19" s="302" t="s">
        <v>269</v>
      </c>
      <c r="O19" s="302"/>
      <c r="P19" s="302"/>
      <c r="Q19" s="302"/>
      <c r="R19" s="303" t="s">
        <v>405</v>
      </c>
      <c r="S19" s="692"/>
      <c r="T19" s="694"/>
      <c r="U19" s="304" t="s">
        <v>536</v>
      </c>
      <c r="V19" s="304">
        <f>ROUND(W19*Содержание!$H$8*(1+$S$1)*(1-$S$2)*(1-$U$2),0)</f>
        <v>41992</v>
      </c>
      <c r="W19" s="377">
        <v>46658.282000000007</v>
      </c>
    </row>
    <row r="20" spans="1:24" s="130" customFormat="1" ht="21.75" customHeight="1">
      <c r="A20" s="305"/>
      <c r="B20" s="305"/>
      <c r="C20" s="305"/>
      <c r="D20" s="305"/>
      <c r="E20" s="305"/>
      <c r="F20" s="305"/>
      <c r="G20" s="305"/>
      <c r="H20" s="305"/>
      <c r="I20" s="305"/>
      <c r="J20" s="302" t="s">
        <v>269</v>
      </c>
      <c r="K20" s="302" t="s">
        <v>269</v>
      </c>
      <c r="L20" s="302"/>
      <c r="M20" s="305"/>
      <c r="N20" s="305"/>
      <c r="O20" s="302" t="s">
        <v>269</v>
      </c>
      <c r="P20" s="302" t="s">
        <v>269</v>
      </c>
      <c r="Q20" s="305"/>
      <c r="R20" s="306" t="s">
        <v>597</v>
      </c>
      <c r="S20" s="695" t="s">
        <v>315</v>
      </c>
      <c r="T20" s="697" t="s">
        <v>713</v>
      </c>
      <c r="U20" s="307">
        <f>ROUND(W20*Содержание!$H$8*(1+$S$1)*(1-$S$2)*(1-$U$1),0)</f>
        <v>43859</v>
      </c>
      <c r="V20" s="304" t="s">
        <v>536</v>
      </c>
      <c r="W20" s="378">
        <v>46658.282000000007</v>
      </c>
    </row>
    <row r="21" spans="1:24" s="130" customFormat="1" ht="23.25" customHeight="1">
      <c r="A21" s="308"/>
      <c r="B21" s="308"/>
      <c r="C21" s="308"/>
      <c r="D21" s="308"/>
      <c r="E21" s="308"/>
      <c r="F21" s="308"/>
      <c r="G21" s="308"/>
      <c r="H21" s="308"/>
      <c r="I21" s="308"/>
      <c r="J21" s="302" t="s">
        <v>269</v>
      </c>
      <c r="K21" s="302" t="s">
        <v>269</v>
      </c>
      <c r="L21" s="302"/>
      <c r="M21" s="305"/>
      <c r="N21" s="305"/>
      <c r="O21" s="302" t="s">
        <v>269</v>
      </c>
      <c r="P21" s="302" t="s">
        <v>269</v>
      </c>
      <c r="Q21" s="308"/>
      <c r="R21" s="306" t="s">
        <v>596</v>
      </c>
      <c r="S21" s="696"/>
      <c r="T21" s="698"/>
      <c r="U21" s="307">
        <f>ROUND(W21*Содержание!$H$8*(1+$S$1)*(1-$S$2)*(1-$U$1),0)</f>
        <v>43859</v>
      </c>
      <c r="V21" s="304"/>
      <c r="W21" s="378">
        <v>46658.282000000007</v>
      </c>
    </row>
    <row r="22" spans="1:24" s="130" customFormat="1" ht="21" customHeight="1">
      <c r="A22" s="302"/>
      <c r="B22" s="302"/>
      <c r="C22" s="302"/>
      <c r="D22" s="302" t="s">
        <v>269</v>
      </c>
      <c r="E22" s="302" t="s">
        <v>269</v>
      </c>
      <c r="F22" s="302"/>
      <c r="G22" s="302"/>
      <c r="H22" s="302"/>
      <c r="I22" s="302"/>
      <c r="J22" s="302"/>
      <c r="K22" s="302"/>
      <c r="L22" s="302"/>
      <c r="M22" s="302" t="s">
        <v>269</v>
      </c>
      <c r="N22" s="302" t="s">
        <v>269</v>
      </c>
      <c r="O22" s="302"/>
      <c r="P22" s="302"/>
      <c r="Q22" s="302"/>
      <c r="R22" s="306" t="s">
        <v>714</v>
      </c>
      <c r="S22" s="696"/>
      <c r="T22" s="698"/>
      <c r="U22" s="309" t="s">
        <v>536</v>
      </c>
      <c r="V22" s="304">
        <f>ROUND(W22*Содержание!$H$8*(1+$S$1)*(1-$S$2)*(1-$U$2),0)</f>
        <v>35471</v>
      </c>
      <c r="W22" s="377">
        <v>39412.494000000006</v>
      </c>
    </row>
    <row r="23" spans="1:24" s="130" customFormat="1" ht="20.25" customHeight="1">
      <c r="A23" s="302"/>
      <c r="B23" s="302"/>
      <c r="C23" s="302"/>
      <c r="D23" s="302" t="s">
        <v>269</v>
      </c>
      <c r="E23" s="302" t="s">
        <v>269</v>
      </c>
      <c r="F23" s="302"/>
      <c r="G23" s="302"/>
      <c r="H23" s="302"/>
      <c r="I23" s="302"/>
      <c r="J23" s="302"/>
      <c r="K23" s="302"/>
      <c r="L23" s="302"/>
      <c r="M23" s="302" t="s">
        <v>269</v>
      </c>
      <c r="N23" s="302" t="s">
        <v>269</v>
      </c>
      <c r="O23" s="302"/>
      <c r="P23" s="302"/>
      <c r="Q23" s="302"/>
      <c r="R23" s="306" t="s">
        <v>598</v>
      </c>
      <c r="S23" s="692"/>
      <c r="T23" s="699"/>
      <c r="U23" s="304"/>
      <c r="V23" s="304">
        <f>ROUND(W23*Содержание!$H$8*(1+$S$1)*(1-$S$2)*(1-$U$2),0)</f>
        <v>35471</v>
      </c>
      <c r="W23" s="377">
        <v>39412.494000000006</v>
      </c>
    </row>
    <row r="24" spans="1:24" s="130" customFormat="1" ht="69" customHeight="1">
      <c r="A24" s="302"/>
      <c r="B24" s="302"/>
      <c r="C24" s="302"/>
      <c r="D24" s="302"/>
      <c r="E24" s="302"/>
      <c r="F24" s="302"/>
      <c r="G24" s="302"/>
      <c r="H24" s="302"/>
      <c r="I24" s="302"/>
      <c r="J24" s="302" t="s">
        <v>269</v>
      </c>
      <c r="K24" s="302" t="s">
        <v>269</v>
      </c>
      <c r="L24" s="302"/>
      <c r="M24" s="302"/>
      <c r="N24" s="302"/>
      <c r="O24" s="302" t="s">
        <v>269</v>
      </c>
      <c r="P24" s="302" t="s">
        <v>269</v>
      </c>
      <c r="Q24" s="302"/>
      <c r="R24" s="310" t="s">
        <v>316</v>
      </c>
      <c r="S24" s="311" t="s">
        <v>317</v>
      </c>
      <c r="T24" s="312" t="s">
        <v>715</v>
      </c>
      <c r="U24" s="304">
        <f>ROUND(W24*Содержание!$H$8*(1+$S$1)*(1-$S$2)*(1-$U$1),0)</f>
        <v>27047</v>
      </c>
      <c r="V24" s="304" t="s">
        <v>536</v>
      </c>
      <c r="W24" s="378">
        <v>28773.063000000006</v>
      </c>
    </row>
    <row r="25" spans="1:24" s="130" customFormat="1" ht="71.25" customHeight="1">
      <c r="A25" s="302"/>
      <c r="B25" s="302"/>
      <c r="C25" s="302"/>
      <c r="D25" s="302"/>
      <c r="E25" s="302"/>
      <c r="F25" s="302"/>
      <c r="G25" s="302"/>
      <c r="H25" s="302"/>
      <c r="I25" s="302"/>
      <c r="J25" s="302" t="s">
        <v>269</v>
      </c>
      <c r="K25" s="302" t="s">
        <v>269</v>
      </c>
      <c r="L25" s="302"/>
      <c r="M25" s="302"/>
      <c r="N25" s="302"/>
      <c r="O25" s="302" t="s">
        <v>269</v>
      </c>
      <c r="P25" s="302" t="s">
        <v>269</v>
      </c>
      <c r="Q25" s="302"/>
      <c r="R25" s="310" t="s">
        <v>566</v>
      </c>
      <c r="S25" s="366" t="s">
        <v>317</v>
      </c>
      <c r="T25" s="367" t="s">
        <v>800</v>
      </c>
      <c r="U25" s="304">
        <f>ROUND(W25*Содержание!$H$8*(1+$S$1)*(1-$S$2)*(1-$U$1),0)</f>
        <v>18152</v>
      </c>
      <c r="V25" s="304" t="s">
        <v>536</v>
      </c>
      <c r="W25" s="378">
        <v>19310.159</v>
      </c>
    </row>
    <row r="26" spans="1:24" s="130" customFormat="1" ht="71.25" customHeight="1">
      <c r="A26" s="297"/>
      <c r="B26" s="297"/>
      <c r="C26" s="297"/>
      <c r="D26" s="297"/>
      <c r="E26" s="297"/>
      <c r="F26" s="297"/>
      <c r="G26" s="297"/>
      <c r="H26" s="297"/>
      <c r="I26" s="297"/>
      <c r="J26" s="302" t="s">
        <v>269</v>
      </c>
      <c r="K26" s="302" t="s">
        <v>269</v>
      </c>
      <c r="L26" s="302"/>
      <c r="M26" s="302"/>
      <c r="N26" s="302"/>
      <c r="O26" s="302" t="s">
        <v>269</v>
      </c>
      <c r="P26" s="302" t="s">
        <v>269</v>
      </c>
      <c r="Q26" s="302"/>
      <c r="R26" s="310" t="s">
        <v>682</v>
      </c>
      <c r="S26" s="366" t="s">
        <v>317</v>
      </c>
      <c r="T26" s="367" t="s">
        <v>810</v>
      </c>
      <c r="U26" s="304">
        <f>ROUND(W26*Содержание!$H$8*(1+$S$1)*(1-$S$2)*(1-$U$1),0)</f>
        <v>18152</v>
      </c>
      <c r="V26" s="304" t="s">
        <v>536</v>
      </c>
      <c r="W26" s="378">
        <v>19310.159</v>
      </c>
    </row>
    <row r="27" spans="1:24" s="130" customFormat="1" ht="33" customHeight="1">
      <c r="A27" s="302"/>
      <c r="B27" s="302"/>
      <c r="C27" s="302"/>
      <c r="D27" s="302" t="s">
        <v>269</v>
      </c>
      <c r="E27" s="302" t="s">
        <v>269</v>
      </c>
      <c r="F27" s="302"/>
      <c r="G27" s="302"/>
      <c r="H27" s="302"/>
      <c r="I27" s="302"/>
      <c r="J27" s="302" t="s">
        <v>269</v>
      </c>
      <c r="K27" s="302" t="s">
        <v>269</v>
      </c>
      <c r="L27" s="302"/>
      <c r="M27" s="302" t="s">
        <v>269</v>
      </c>
      <c r="N27" s="302"/>
      <c r="O27" s="302" t="s">
        <v>269</v>
      </c>
      <c r="P27" s="302"/>
      <c r="Q27" s="302"/>
      <c r="R27" s="310" t="s">
        <v>319</v>
      </c>
      <c r="S27" s="313" t="s">
        <v>315</v>
      </c>
      <c r="T27" s="357" t="s">
        <v>764</v>
      </c>
      <c r="U27" s="304">
        <f>ROUND(W27*Содержание!$H$8*(1+$S$1)*(1-$S$2)*(1-$U$2),0)</f>
        <v>900</v>
      </c>
      <c r="V27" s="304">
        <f>ROUND(W27*Содержание!$H$8*(1+$S$1)*(1-$S$2)*(1-$U$2),0)</f>
        <v>900</v>
      </c>
      <c r="W27" s="378">
        <v>999.80100000000004</v>
      </c>
    </row>
    <row r="28" spans="1:24" s="130" customFormat="1" ht="58.5" customHeight="1">
      <c r="A28" s="302" t="s">
        <v>269</v>
      </c>
      <c r="B28" s="302" t="s">
        <v>269</v>
      </c>
      <c r="C28" s="302"/>
      <c r="D28" s="302" t="s">
        <v>269</v>
      </c>
      <c r="E28" s="302" t="s">
        <v>269</v>
      </c>
      <c r="F28" s="302"/>
      <c r="G28" s="302" t="s">
        <v>269</v>
      </c>
      <c r="H28" s="302" t="s">
        <v>269</v>
      </c>
      <c r="I28" s="302"/>
      <c r="J28" s="302" t="s">
        <v>269</v>
      </c>
      <c r="K28" s="302" t="s">
        <v>269</v>
      </c>
      <c r="L28" s="302"/>
      <c r="M28" s="302" t="s">
        <v>269</v>
      </c>
      <c r="N28" s="302"/>
      <c r="O28" s="302" t="s">
        <v>269</v>
      </c>
      <c r="P28" s="302"/>
      <c r="Q28" s="302"/>
      <c r="R28" s="306" t="s">
        <v>477</v>
      </c>
      <c r="S28" s="313" t="s">
        <v>315</v>
      </c>
      <c r="T28" s="357" t="s">
        <v>765</v>
      </c>
      <c r="U28" s="304">
        <f>ROUND(W28*Содержание!$H$8*(1+$S$1)*(1-$S$2)*(1-$U$2),0)</f>
        <v>900</v>
      </c>
      <c r="V28" s="304">
        <f>ROUND(W28*Содержание!$H$8*(1+$S$1)*(1-$S$2)*(1-$U$2),0)</f>
        <v>900</v>
      </c>
      <c r="W28" s="378">
        <v>999.80100000000004</v>
      </c>
    </row>
    <row r="29" spans="1:24" s="130" customFormat="1" ht="47.25" customHeight="1">
      <c r="A29" s="305"/>
      <c r="B29" s="305"/>
      <c r="C29" s="305"/>
      <c r="D29" s="305"/>
      <c r="E29" s="305"/>
      <c r="F29" s="305"/>
      <c r="G29" s="305"/>
      <c r="H29" s="305"/>
      <c r="I29" s="305"/>
      <c r="J29" s="305" t="s">
        <v>269</v>
      </c>
      <c r="K29" s="305" t="s">
        <v>269</v>
      </c>
      <c r="L29" s="305" t="s">
        <v>269</v>
      </c>
      <c r="M29" s="305"/>
      <c r="N29" s="305"/>
      <c r="O29" s="305"/>
      <c r="P29" s="305"/>
      <c r="Q29" s="305"/>
      <c r="R29" s="306" t="s">
        <v>320</v>
      </c>
      <c r="S29" s="313" t="s">
        <v>315</v>
      </c>
      <c r="T29" s="315" t="s">
        <v>716</v>
      </c>
      <c r="U29" s="304">
        <f>ROUND(W29*Содержание!$H$8*(1+$S$1)*(1-$S$2)*(1-$U$1),0)</f>
        <v>3133</v>
      </c>
      <c r="V29" s="304" t="s">
        <v>536</v>
      </c>
      <c r="W29" s="378">
        <v>3333.0880000000002</v>
      </c>
    </row>
    <row r="30" spans="1:24" s="130" customFormat="1" ht="30.75" customHeight="1">
      <c r="A30" s="305" t="s">
        <v>269</v>
      </c>
      <c r="B30" s="305" t="s">
        <v>269</v>
      </c>
      <c r="C30" s="305" t="s">
        <v>269</v>
      </c>
      <c r="D30" s="305" t="s">
        <v>269</v>
      </c>
      <c r="E30" s="305" t="s">
        <v>269</v>
      </c>
      <c r="F30" s="305" t="s">
        <v>269</v>
      </c>
      <c r="G30" s="305" t="s">
        <v>269</v>
      </c>
      <c r="H30" s="305" t="s">
        <v>269</v>
      </c>
      <c r="I30" s="305" t="s">
        <v>269</v>
      </c>
      <c r="J30" s="305" t="s">
        <v>269</v>
      </c>
      <c r="K30" s="305" t="s">
        <v>269</v>
      </c>
      <c r="L30" s="305" t="s">
        <v>269</v>
      </c>
      <c r="M30" s="305" t="s">
        <v>269</v>
      </c>
      <c r="N30" s="305" t="s">
        <v>318</v>
      </c>
      <c r="O30" s="305" t="s">
        <v>269</v>
      </c>
      <c r="P30" s="305" t="s">
        <v>318</v>
      </c>
      <c r="Q30" s="305" t="s">
        <v>318</v>
      </c>
      <c r="R30" s="310" t="s">
        <v>333</v>
      </c>
      <c r="S30" s="313" t="s">
        <v>315</v>
      </c>
      <c r="T30" s="316" t="s">
        <v>717</v>
      </c>
      <c r="U30" s="304">
        <f>ROUND(W30*Содержание!$H$8*(1+$S$1)*(1-$S$2)*(1-$U$2),0)</f>
        <v>1499</v>
      </c>
      <c r="V30" s="304">
        <f>ROUND(W30*Содержание!$H$8*(1+$S$1)*(1-$S$2)*(1-$U$2),0)</f>
        <v>1499</v>
      </c>
      <c r="W30" s="378">
        <v>1665.9280000000001</v>
      </c>
    </row>
    <row r="31" spans="1:24" s="130" customFormat="1" ht="33.75" customHeight="1">
      <c r="A31" s="305" t="s">
        <v>269</v>
      </c>
      <c r="B31" s="305" t="s">
        <v>269</v>
      </c>
      <c r="C31" s="305" t="s">
        <v>269</v>
      </c>
      <c r="D31" s="305" t="s">
        <v>269</v>
      </c>
      <c r="E31" s="305" t="s">
        <v>269</v>
      </c>
      <c r="F31" s="305" t="s">
        <v>269</v>
      </c>
      <c r="G31" s="305" t="s">
        <v>269</v>
      </c>
      <c r="H31" s="305" t="s">
        <v>269</v>
      </c>
      <c r="I31" s="305" t="s">
        <v>269</v>
      </c>
      <c r="J31" s="305" t="s">
        <v>269</v>
      </c>
      <c r="K31" s="305" t="s">
        <v>269</v>
      </c>
      <c r="L31" s="305" t="s">
        <v>269</v>
      </c>
      <c r="M31" s="305" t="s">
        <v>269</v>
      </c>
      <c r="N31" s="305" t="s">
        <v>318</v>
      </c>
      <c r="O31" s="305" t="s">
        <v>269</v>
      </c>
      <c r="P31" s="305" t="s">
        <v>318</v>
      </c>
      <c r="Q31" s="305" t="s">
        <v>318</v>
      </c>
      <c r="R31" s="310" t="s">
        <v>334</v>
      </c>
      <c r="S31" s="313" t="s">
        <v>315</v>
      </c>
      <c r="T31" s="314" t="s">
        <v>718</v>
      </c>
      <c r="U31" s="304">
        <f>ROUND(W31*Содержание!$H$8*(1+$S$1)*(1-$S$2)*(1-$U$2),0)</f>
        <v>1300</v>
      </c>
      <c r="V31" s="304">
        <f>ROUND(W31*Содержание!$H$8*(1+$S$1)*(1-$S$2)*(1-$U$2),0)</f>
        <v>1300</v>
      </c>
      <c r="W31" s="378">
        <v>1444.7070000000001</v>
      </c>
    </row>
    <row r="32" spans="1:24" s="130" customFormat="1" ht="34.5" customHeight="1">
      <c r="A32" s="305" t="s">
        <v>269</v>
      </c>
      <c r="B32" s="305" t="s">
        <v>269</v>
      </c>
      <c r="C32" s="305" t="s">
        <v>269</v>
      </c>
      <c r="D32" s="305" t="s">
        <v>269</v>
      </c>
      <c r="E32" s="305" t="s">
        <v>269</v>
      </c>
      <c r="F32" s="305" t="s">
        <v>269</v>
      </c>
      <c r="G32" s="305" t="s">
        <v>269</v>
      </c>
      <c r="H32" s="305" t="s">
        <v>269</v>
      </c>
      <c r="I32" s="305" t="s">
        <v>269</v>
      </c>
      <c r="J32" s="305" t="s">
        <v>269</v>
      </c>
      <c r="K32" s="305" t="s">
        <v>269</v>
      </c>
      <c r="L32" s="305" t="s">
        <v>269</v>
      </c>
      <c r="M32" s="305" t="s">
        <v>269</v>
      </c>
      <c r="N32" s="305" t="s">
        <v>318</v>
      </c>
      <c r="O32" s="305" t="s">
        <v>269</v>
      </c>
      <c r="P32" s="305" t="s">
        <v>318</v>
      </c>
      <c r="Q32" s="305" t="s">
        <v>318</v>
      </c>
      <c r="R32" s="310" t="s">
        <v>335</v>
      </c>
      <c r="S32" s="313" t="s">
        <v>315</v>
      </c>
      <c r="T32" s="316" t="s">
        <v>719</v>
      </c>
      <c r="U32" s="304">
        <f>ROUND(W32*Содержание!$H$8*(1+$S$1)*(1-$S$2)*(1-$U$2),0)</f>
        <v>1100</v>
      </c>
      <c r="V32" s="304">
        <f>ROUND(W32*Содержание!$H$8*(1+$S$1)*(1-$S$2)*(1-$U$2),0)</f>
        <v>1100</v>
      </c>
      <c r="W32" s="378">
        <v>1222.2540000000001</v>
      </c>
    </row>
    <row r="33" spans="1:24" s="130" customFormat="1" ht="69.75" customHeight="1">
      <c r="A33" s="305" t="s">
        <v>269</v>
      </c>
      <c r="B33" s="305" t="s">
        <v>269</v>
      </c>
      <c r="C33" s="305" t="s">
        <v>269</v>
      </c>
      <c r="D33" s="305" t="s">
        <v>269</v>
      </c>
      <c r="E33" s="305" t="s">
        <v>269</v>
      </c>
      <c r="F33" s="305" t="s">
        <v>269</v>
      </c>
      <c r="G33" s="305" t="s">
        <v>269</v>
      </c>
      <c r="H33" s="305" t="s">
        <v>269</v>
      </c>
      <c r="I33" s="305" t="s">
        <v>269</v>
      </c>
      <c r="J33" s="305" t="s">
        <v>269</v>
      </c>
      <c r="K33" s="305" t="s">
        <v>269</v>
      </c>
      <c r="L33" s="305" t="s">
        <v>269</v>
      </c>
      <c r="M33" s="305" t="s">
        <v>269</v>
      </c>
      <c r="N33" s="305" t="s">
        <v>269</v>
      </c>
      <c r="O33" s="305" t="s">
        <v>269</v>
      </c>
      <c r="P33" s="305" t="s">
        <v>269</v>
      </c>
      <c r="Q33" s="305" t="s">
        <v>269</v>
      </c>
      <c r="R33" s="310" t="s">
        <v>341</v>
      </c>
      <c r="S33" s="313" t="s">
        <v>315</v>
      </c>
      <c r="T33" s="358" t="s">
        <v>766</v>
      </c>
      <c r="U33" s="304">
        <f>ROUND(W33*Содержание!$H$8*(1+$S$1)*(1-$S$2)*(1-$U$2),0)</f>
        <v>1166</v>
      </c>
      <c r="V33" s="304">
        <f>ROUND(W33*Содержание!$H$8*(1+$S$1)*(1-$S$2)*(1-$U$2),0)</f>
        <v>1166</v>
      </c>
      <c r="W33" s="378">
        <v>1295.9100000000001</v>
      </c>
    </row>
    <row r="34" spans="1:24" s="130" customFormat="1" ht="68.25" customHeight="1">
      <c r="A34" s="305" t="s">
        <v>269</v>
      </c>
      <c r="B34" s="305" t="s">
        <v>269</v>
      </c>
      <c r="C34" s="305" t="s">
        <v>269</v>
      </c>
      <c r="D34" s="305" t="s">
        <v>269</v>
      </c>
      <c r="E34" s="305" t="s">
        <v>269</v>
      </c>
      <c r="F34" s="305" t="s">
        <v>269</v>
      </c>
      <c r="G34" s="305" t="s">
        <v>269</v>
      </c>
      <c r="H34" s="305" t="s">
        <v>269</v>
      </c>
      <c r="I34" s="305" t="s">
        <v>269</v>
      </c>
      <c r="J34" s="305" t="s">
        <v>269</v>
      </c>
      <c r="K34" s="305" t="s">
        <v>269</v>
      </c>
      <c r="L34" s="305" t="s">
        <v>269</v>
      </c>
      <c r="M34" s="305" t="s">
        <v>269</v>
      </c>
      <c r="N34" s="305" t="s">
        <v>269</v>
      </c>
      <c r="O34" s="305" t="s">
        <v>269</v>
      </c>
      <c r="P34" s="305" t="s">
        <v>269</v>
      </c>
      <c r="Q34" s="305" t="s">
        <v>269</v>
      </c>
      <c r="R34" s="310" t="s">
        <v>706</v>
      </c>
      <c r="S34" s="313" t="s">
        <v>315</v>
      </c>
      <c r="T34" s="316" t="s">
        <v>811</v>
      </c>
      <c r="U34" s="304">
        <f>ROUND(W34*Содержание!$H$8*(1+$S$1)*(1-$S$2)*(1-$U$2),0)</f>
        <v>3349</v>
      </c>
      <c r="V34" s="304">
        <f>ROUND(W34*Содержание!$H$8*(1+$S$1)*(1-$S$2)*(1-$U$2),0)</f>
        <v>3349</v>
      </c>
      <c r="W34" s="378">
        <v>3721.4100000000003</v>
      </c>
    </row>
    <row r="35" spans="1:24" s="130" customFormat="1" ht="37.5" customHeight="1">
      <c r="A35" s="305" t="s">
        <v>269</v>
      </c>
      <c r="B35" s="305" t="s">
        <v>269</v>
      </c>
      <c r="C35" s="305" t="s">
        <v>269</v>
      </c>
      <c r="D35" s="305" t="s">
        <v>269</v>
      </c>
      <c r="E35" s="305" t="s">
        <v>269</v>
      </c>
      <c r="F35" s="305" t="s">
        <v>269</v>
      </c>
      <c r="G35" s="305" t="s">
        <v>269</v>
      </c>
      <c r="H35" s="305" t="s">
        <v>269</v>
      </c>
      <c r="I35" s="305" t="s">
        <v>269</v>
      </c>
      <c r="J35" s="305" t="s">
        <v>269</v>
      </c>
      <c r="K35" s="305" t="s">
        <v>269</v>
      </c>
      <c r="L35" s="305" t="s">
        <v>269</v>
      </c>
      <c r="M35" s="305" t="s">
        <v>269</v>
      </c>
      <c r="N35" s="305" t="s">
        <v>269</v>
      </c>
      <c r="O35" s="305" t="s">
        <v>269</v>
      </c>
      <c r="P35" s="305" t="s">
        <v>269</v>
      </c>
      <c r="Q35" s="305" t="s">
        <v>269</v>
      </c>
      <c r="R35" s="310" t="s">
        <v>807</v>
      </c>
      <c r="S35" s="313" t="s">
        <v>315</v>
      </c>
      <c r="T35" s="316" t="s">
        <v>812</v>
      </c>
      <c r="U35" s="304">
        <f>ROUND(W35*Содержание!$H$8*(1+$S$1)*(1-$S$2)*(1-$U$2),0)</f>
        <v>554</v>
      </c>
      <c r="V35" s="304">
        <f>ROUND(W35*Содержание!$H$8*(1+$S$1)*(1-$S$2)*(1-$U$2),0)</f>
        <v>554</v>
      </c>
      <c r="W35" s="378">
        <v>615.61500000000001</v>
      </c>
    </row>
    <row r="36" spans="1:24" s="130" customFormat="1" ht="45" customHeight="1">
      <c r="A36" s="305"/>
      <c r="B36" s="305"/>
      <c r="C36" s="305"/>
      <c r="D36" s="305" t="s">
        <v>269</v>
      </c>
      <c r="E36" s="305" t="s">
        <v>269</v>
      </c>
      <c r="F36" s="305" t="s">
        <v>269</v>
      </c>
      <c r="G36" s="305"/>
      <c r="H36" s="305"/>
      <c r="I36" s="305"/>
      <c r="J36" s="305" t="s">
        <v>269</v>
      </c>
      <c r="K36" s="305" t="s">
        <v>269</v>
      </c>
      <c r="L36" s="305" t="s">
        <v>269</v>
      </c>
      <c r="M36" s="305" t="s">
        <v>269</v>
      </c>
      <c r="N36" s="305" t="s">
        <v>269</v>
      </c>
      <c r="O36" s="305" t="s">
        <v>269</v>
      </c>
      <c r="P36" s="305" t="s">
        <v>269</v>
      </c>
      <c r="Q36" s="305" t="s">
        <v>269</v>
      </c>
      <c r="R36" s="310" t="s">
        <v>342</v>
      </c>
      <c r="S36" s="313"/>
      <c r="T36" s="359" t="s">
        <v>767</v>
      </c>
      <c r="U36" s="318">
        <f>$W$36</f>
        <v>0.09</v>
      </c>
      <c r="V36" s="318">
        <f>W36</f>
        <v>0.09</v>
      </c>
      <c r="W36" s="379">
        <v>0.09</v>
      </c>
    </row>
    <row r="37" spans="1:24" s="130" customFormat="1" ht="30.75" customHeight="1">
      <c r="A37" s="305"/>
      <c r="B37" s="305"/>
      <c r="C37" s="305"/>
      <c r="D37" s="305"/>
      <c r="E37" s="305"/>
      <c r="F37" s="305"/>
      <c r="G37" s="305"/>
      <c r="H37" s="305"/>
      <c r="I37" s="305"/>
      <c r="J37" s="305"/>
      <c r="K37" s="305"/>
      <c r="L37" s="305"/>
      <c r="M37" s="305" t="s">
        <v>269</v>
      </c>
      <c r="N37" s="305" t="s">
        <v>269</v>
      </c>
      <c r="O37" s="305" t="s">
        <v>269</v>
      </c>
      <c r="P37" s="305" t="s">
        <v>269</v>
      </c>
      <c r="Q37" s="305" t="s">
        <v>269</v>
      </c>
      <c r="R37" s="310" t="s">
        <v>343</v>
      </c>
      <c r="S37" s="313" t="s">
        <v>315</v>
      </c>
      <c r="T37" s="316" t="s">
        <v>720</v>
      </c>
      <c r="U37" s="304">
        <f>ROUND(W37*Содержание!$H$8*(1+$S$1)*(1-$S$2)*(1-$U$2),0)</f>
        <v>2300</v>
      </c>
      <c r="V37" s="304">
        <f>ROUND(W37*Содержание!$H$8*(1+$S$1)*(1-$S$2)*(1-$U$2),0)</f>
        <v>2300</v>
      </c>
      <c r="W37" s="378">
        <v>2555.7400000000002</v>
      </c>
    </row>
    <row r="38" spans="1:24" s="130" customFormat="1" ht="45" customHeight="1">
      <c r="A38" s="305" t="s">
        <v>269</v>
      </c>
      <c r="B38" s="305" t="s">
        <v>269</v>
      </c>
      <c r="C38" s="305" t="s">
        <v>269</v>
      </c>
      <c r="D38" s="305" t="s">
        <v>269</v>
      </c>
      <c r="E38" s="305" t="s">
        <v>269</v>
      </c>
      <c r="F38" s="305" t="s">
        <v>269</v>
      </c>
      <c r="G38" s="305" t="s">
        <v>269</v>
      </c>
      <c r="H38" s="305" t="s">
        <v>269</v>
      </c>
      <c r="I38" s="305" t="s">
        <v>269</v>
      </c>
      <c r="J38" s="305" t="s">
        <v>269</v>
      </c>
      <c r="K38" s="305" t="s">
        <v>269</v>
      </c>
      <c r="L38" s="305" t="s">
        <v>269</v>
      </c>
      <c r="M38" s="305" t="s">
        <v>269</v>
      </c>
      <c r="N38" s="305" t="s">
        <v>269</v>
      </c>
      <c r="O38" s="305" t="s">
        <v>269</v>
      </c>
      <c r="P38" s="305" t="s">
        <v>269</v>
      </c>
      <c r="Q38" s="305" t="s">
        <v>269</v>
      </c>
      <c r="R38" s="310" t="s">
        <v>344</v>
      </c>
      <c r="S38" s="313" t="s">
        <v>315</v>
      </c>
      <c r="T38" s="316" t="s">
        <v>721</v>
      </c>
      <c r="U38" s="304">
        <f>ROUND(W38*Содержание!$H$8*(1+$S$1)*(1-$S$2)*(1-$U$2),0)</f>
        <v>1601</v>
      </c>
      <c r="V38" s="304">
        <f>ROUND(W38*Содержание!$H$8*(1+$S$1)*(1-$S$2)*(1-$U$2),0)</f>
        <v>1601</v>
      </c>
      <c r="W38" s="378">
        <v>1778.3920000000003</v>
      </c>
    </row>
    <row r="39" spans="1:24" s="130" customFormat="1" ht="18" customHeight="1">
      <c r="A39" s="305"/>
      <c r="B39" s="305"/>
      <c r="C39" s="305"/>
      <c r="D39" s="305"/>
      <c r="E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19"/>
      <c r="S39" s="320"/>
      <c r="T39" s="321" t="s">
        <v>471</v>
      </c>
      <c r="U39" s="321"/>
      <c r="V39" s="322"/>
      <c r="W39" s="378"/>
    </row>
    <row r="40" spans="1:24" s="130" customFormat="1" ht="50.25" customHeight="1">
      <c r="A40" s="305"/>
      <c r="B40" s="305"/>
      <c r="C40" s="305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 t="s">
        <v>269</v>
      </c>
      <c r="R40" s="310" t="s">
        <v>321</v>
      </c>
      <c r="S40" s="313" t="s">
        <v>322</v>
      </c>
      <c r="T40" s="360" t="s">
        <v>768</v>
      </c>
      <c r="U40" s="304">
        <f>ROUND(W40*Содержание!$H$8*(1+$S$1)*(1-$S$2)*(1-$U$1),0)</f>
        <v>22346</v>
      </c>
      <c r="V40" s="304" t="s">
        <v>536</v>
      </c>
      <c r="W40" s="378">
        <v>23772.815000000002</v>
      </c>
    </row>
    <row r="41" spans="1:24" s="130" customFormat="1" ht="53.25" customHeight="1">
      <c r="A41" s="305"/>
      <c r="B41" s="305"/>
      <c r="C41" s="305"/>
      <c r="D41" s="30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 t="s">
        <v>269</v>
      </c>
      <c r="R41" s="310" t="s">
        <v>323</v>
      </c>
      <c r="S41" s="313" t="s">
        <v>322</v>
      </c>
      <c r="T41" s="360" t="s">
        <v>769</v>
      </c>
      <c r="U41" s="304">
        <f>ROUND(W41*Содержание!$H$8*(1+$S$1)*(1-$S$2)*(1-$U$1),0)</f>
        <v>19111</v>
      </c>
      <c r="V41" s="304" t="s">
        <v>536</v>
      </c>
      <c r="W41" s="378">
        <v>20330.97</v>
      </c>
    </row>
    <row r="42" spans="1:24" s="130" customFormat="1" ht="46.5" customHeight="1">
      <c r="A42" s="305"/>
      <c r="B42" s="305"/>
      <c r="C42" s="305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5" t="s">
        <v>269</v>
      </c>
      <c r="Q42" s="305"/>
      <c r="R42" s="310" t="s">
        <v>324</v>
      </c>
      <c r="S42" s="313" t="s">
        <v>322</v>
      </c>
      <c r="T42" s="359" t="s">
        <v>770</v>
      </c>
      <c r="U42" s="304">
        <f>ROUND(W42*Содержание!$H$8*(1+$S$1)*(1-$S$2)*(1-$U$1),0)</f>
        <v>18275</v>
      </c>
      <c r="V42" s="304" t="s">
        <v>536</v>
      </c>
      <c r="W42" s="378">
        <v>19441.157999999999</v>
      </c>
    </row>
    <row r="43" spans="1:24" s="132" customFormat="1" ht="46.5" customHeight="1">
      <c r="A43" s="305"/>
      <c r="B43" s="305"/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 t="s">
        <v>269</v>
      </c>
      <c r="O43" s="305"/>
      <c r="P43" s="305"/>
      <c r="Q43" s="305"/>
      <c r="R43" s="310" t="s">
        <v>409</v>
      </c>
      <c r="S43" s="313" t="s">
        <v>322</v>
      </c>
      <c r="T43" s="359" t="s">
        <v>771</v>
      </c>
      <c r="U43" s="304" t="s">
        <v>536</v>
      </c>
      <c r="V43" s="304">
        <f>ROUND(W43*Содержание!$H$8*(1+$S$1)*(1-$S$2)*(1-$U$2),0)</f>
        <v>17497</v>
      </c>
      <c r="W43" s="377">
        <v>19441.157999999999</v>
      </c>
      <c r="X43" s="130"/>
    </row>
    <row r="44" spans="1:24" s="130" customFormat="1" ht="47.25" customHeight="1">
      <c r="A44" s="305"/>
      <c r="B44" s="305"/>
      <c r="C44" s="305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 t="s">
        <v>269</v>
      </c>
      <c r="Q44" s="305"/>
      <c r="R44" s="310" t="s">
        <v>325</v>
      </c>
      <c r="S44" s="313" t="s">
        <v>322</v>
      </c>
      <c r="T44" s="359" t="s">
        <v>772</v>
      </c>
      <c r="U44" s="304">
        <f>ROUND(W44*Содержание!$H$8*(1+$S$1)*(1-$S$2)*(1-$U$1),0)</f>
        <v>13993</v>
      </c>
      <c r="V44" s="304" t="s">
        <v>536</v>
      </c>
      <c r="W44" s="378">
        <v>14885.816000000001</v>
      </c>
    </row>
    <row r="45" spans="1:24" s="130" customFormat="1" ht="39" customHeight="1">
      <c r="A45" s="305"/>
      <c r="B45" s="305"/>
      <c r="C45" s="305"/>
      <c r="D45" s="305"/>
      <c r="E45" s="305"/>
      <c r="F45" s="305"/>
      <c r="G45" s="305" t="s">
        <v>269</v>
      </c>
      <c r="H45" s="305" t="s">
        <v>269</v>
      </c>
      <c r="I45" s="305" t="s">
        <v>269</v>
      </c>
      <c r="J45" s="305" t="s">
        <v>269</v>
      </c>
      <c r="K45" s="305" t="s">
        <v>269</v>
      </c>
      <c r="L45" s="305" t="s">
        <v>269</v>
      </c>
      <c r="M45" s="305"/>
      <c r="N45" s="305"/>
      <c r="O45" s="305" t="s">
        <v>269</v>
      </c>
      <c r="P45" s="305"/>
      <c r="Q45" s="305"/>
      <c r="R45" s="310" t="s">
        <v>326</v>
      </c>
      <c r="S45" s="313" t="s">
        <v>322</v>
      </c>
      <c r="T45" s="688" t="s">
        <v>773</v>
      </c>
      <c r="U45" s="304">
        <f>ROUND(W45*Содержание!$H$8*(1+$S$1)*(1-$S$2)*(1-$U$1),0)</f>
        <v>10860</v>
      </c>
      <c r="V45" s="304" t="s">
        <v>536</v>
      </c>
      <c r="W45" s="378">
        <v>11552.728000000001</v>
      </c>
    </row>
    <row r="46" spans="1:24" s="130" customFormat="1" ht="39.75" customHeight="1">
      <c r="A46" s="305" t="s">
        <v>269</v>
      </c>
      <c r="B46" s="305" t="s">
        <v>269</v>
      </c>
      <c r="C46" s="305" t="s">
        <v>269</v>
      </c>
      <c r="D46" s="305" t="s">
        <v>269</v>
      </c>
      <c r="E46" s="305" t="s">
        <v>269</v>
      </c>
      <c r="F46" s="305" t="s">
        <v>269</v>
      </c>
      <c r="G46" s="305"/>
      <c r="H46" s="305"/>
      <c r="I46" s="305"/>
      <c r="J46" s="305"/>
      <c r="K46" s="305"/>
      <c r="L46" s="305"/>
      <c r="M46" s="305" t="s">
        <v>269</v>
      </c>
      <c r="N46" s="305"/>
      <c r="O46" s="305"/>
      <c r="P46" s="305"/>
      <c r="Q46" s="305"/>
      <c r="R46" s="310" t="s">
        <v>407</v>
      </c>
      <c r="S46" s="313" t="s">
        <v>322</v>
      </c>
      <c r="T46" s="689"/>
      <c r="U46" s="304" t="s">
        <v>536</v>
      </c>
      <c r="V46" s="304">
        <f>ROUND(W46*Содержание!$H$8*(1+$S$1)*(1-$S$2)*(1-$U$2),0)</f>
        <v>10397</v>
      </c>
      <c r="W46" s="377">
        <v>11552.728000000001</v>
      </c>
    </row>
    <row r="47" spans="1:24" s="130" customFormat="1" ht="33" customHeight="1">
      <c r="A47" s="305"/>
      <c r="B47" s="305"/>
      <c r="C47" s="305"/>
      <c r="D47" s="305"/>
      <c r="E47" s="305"/>
      <c r="F47" s="305"/>
      <c r="G47" s="305" t="s">
        <v>269</v>
      </c>
      <c r="H47" s="305" t="s">
        <v>269</v>
      </c>
      <c r="I47" s="305" t="s">
        <v>269</v>
      </c>
      <c r="J47" s="305" t="s">
        <v>269</v>
      </c>
      <c r="K47" s="305" t="s">
        <v>269</v>
      </c>
      <c r="L47" s="305" t="s">
        <v>269</v>
      </c>
      <c r="M47" s="305"/>
      <c r="N47" s="305"/>
      <c r="O47" s="305"/>
      <c r="P47" s="305"/>
      <c r="Q47" s="305"/>
      <c r="R47" s="310" t="s">
        <v>327</v>
      </c>
      <c r="S47" s="313" t="s">
        <v>322</v>
      </c>
      <c r="T47" s="703" t="s">
        <v>774</v>
      </c>
      <c r="U47" s="304">
        <f>ROUND(W47*Содержание!$H$8*(1+$S$1)*(1-$S$2)*(1-$U$1),0)</f>
        <v>11382</v>
      </c>
      <c r="V47" s="304" t="s">
        <v>536</v>
      </c>
      <c r="W47" s="378">
        <v>12108.855</v>
      </c>
    </row>
    <row r="48" spans="1:24" s="130" customFormat="1" ht="36.75" customHeight="1">
      <c r="A48" s="305" t="s">
        <v>269</v>
      </c>
      <c r="B48" s="305" t="s">
        <v>269</v>
      </c>
      <c r="C48" s="305" t="s">
        <v>269</v>
      </c>
      <c r="D48" s="305" t="s">
        <v>269</v>
      </c>
      <c r="E48" s="305" t="s">
        <v>269</v>
      </c>
      <c r="F48" s="305" t="s">
        <v>269</v>
      </c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10" t="s">
        <v>408</v>
      </c>
      <c r="S48" s="313" t="s">
        <v>322</v>
      </c>
      <c r="T48" s="704"/>
      <c r="U48" s="304" t="s">
        <v>536</v>
      </c>
      <c r="V48" s="304">
        <f>ROUND(W48*Содержание!$H$8*(1+$S$1)*(1-$S$2)*(1-$U$2),0)</f>
        <v>10898</v>
      </c>
      <c r="W48" s="377">
        <v>12108.855</v>
      </c>
    </row>
    <row r="49" spans="1:24" s="130" customFormat="1" ht="13.5" customHeight="1">
      <c r="A49" s="305"/>
      <c r="B49" s="305"/>
      <c r="C49" s="305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19"/>
      <c r="S49" s="320"/>
      <c r="T49" s="321" t="s">
        <v>439</v>
      </c>
      <c r="U49" s="320"/>
      <c r="V49" s="323"/>
      <c r="W49" s="378"/>
    </row>
    <row r="50" spans="1:24" s="130" customFormat="1" ht="57" customHeight="1">
      <c r="A50" s="299" t="s">
        <v>269</v>
      </c>
      <c r="B50" s="299" t="s">
        <v>269</v>
      </c>
      <c r="C50" s="299" t="s">
        <v>269</v>
      </c>
      <c r="D50" s="299"/>
      <c r="E50" s="299"/>
      <c r="F50" s="299"/>
      <c r="G50" s="299" t="s">
        <v>269</v>
      </c>
      <c r="H50" s="299" t="s">
        <v>269</v>
      </c>
      <c r="I50" s="299" t="s">
        <v>269</v>
      </c>
      <c r="J50" s="299"/>
      <c r="K50" s="299"/>
      <c r="L50" s="299"/>
      <c r="M50" s="299"/>
      <c r="N50" s="299"/>
      <c r="O50" s="299"/>
      <c r="P50" s="299"/>
      <c r="Q50" s="299"/>
      <c r="R50" s="369"/>
      <c r="S50" s="298"/>
      <c r="T50" s="370" t="s">
        <v>841</v>
      </c>
      <c r="U50" s="300">
        <f>W50</f>
        <v>0.05</v>
      </c>
      <c r="V50" s="300">
        <f>X50</f>
        <v>0.08</v>
      </c>
      <c r="W50" s="379">
        <v>0.05</v>
      </c>
      <c r="X50" s="374">
        <v>0.08</v>
      </c>
    </row>
    <row r="51" spans="1:24" s="130" customFormat="1" ht="11.25" customHeight="1">
      <c r="A51" s="305"/>
      <c r="B51" s="305"/>
      <c r="C51" s="305"/>
      <c r="D51" s="305" t="s">
        <v>269</v>
      </c>
      <c r="E51" s="305" t="s">
        <v>269</v>
      </c>
      <c r="F51" s="305" t="s">
        <v>269</v>
      </c>
      <c r="G51" s="305"/>
      <c r="H51" s="305"/>
      <c r="I51" s="305"/>
      <c r="J51" s="305" t="s">
        <v>269</v>
      </c>
      <c r="K51" s="305" t="s">
        <v>269</v>
      </c>
      <c r="L51" s="305" t="s">
        <v>269</v>
      </c>
      <c r="M51" s="305"/>
      <c r="N51" s="305"/>
      <c r="O51" s="305"/>
      <c r="P51" s="305"/>
      <c r="Q51" s="305"/>
      <c r="R51" s="324"/>
      <c r="S51" s="326"/>
      <c r="T51" s="327" t="s">
        <v>65</v>
      </c>
      <c r="U51" s="325">
        <f>$W$51</f>
        <v>0</v>
      </c>
      <c r="V51" s="325">
        <f>$W$51</f>
        <v>0</v>
      </c>
      <c r="W51" s="379">
        <v>0</v>
      </c>
    </row>
    <row r="52" spans="1:24" s="130" customFormat="1" ht="24" customHeight="1">
      <c r="A52" s="305"/>
      <c r="B52" s="305"/>
      <c r="C52" s="305"/>
      <c r="D52" s="305" t="s">
        <v>269</v>
      </c>
      <c r="E52" s="305" t="s">
        <v>269</v>
      </c>
      <c r="F52" s="305" t="s">
        <v>269</v>
      </c>
      <c r="G52" s="305"/>
      <c r="H52" s="305"/>
      <c r="I52" s="305"/>
      <c r="J52" s="305" t="s">
        <v>269</v>
      </c>
      <c r="K52" s="305" t="s">
        <v>269</v>
      </c>
      <c r="L52" s="305" t="s">
        <v>269</v>
      </c>
      <c r="M52" s="305"/>
      <c r="N52" s="305"/>
      <c r="O52" s="305"/>
      <c r="P52" s="305"/>
      <c r="Q52" s="305"/>
      <c r="R52" s="324"/>
      <c r="S52" s="326"/>
      <c r="T52" s="328" t="s">
        <v>722</v>
      </c>
      <c r="U52" s="325">
        <f>W52</f>
        <v>0.05</v>
      </c>
      <c r="V52" s="325">
        <f>W52</f>
        <v>0.05</v>
      </c>
      <c r="W52" s="379">
        <v>0.05</v>
      </c>
    </row>
    <row r="53" spans="1:24" s="130" customFormat="1" ht="21.75" customHeight="1">
      <c r="A53" s="329"/>
      <c r="B53" s="329"/>
      <c r="C53" s="329"/>
      <c r="D53" s="353" t="s">
        <v>269</v>
      </c>
      <c r="E53" s="353" t="s">
        <v>269</v>
      </c>
      <c r="F53" s="353" t="s">
        <v>269</v>
      </c>
      <c r="G53" s="305"/>
      <c r="H53" s="305"/>
      <c r="I53" s="305"/>
      <c r="J53" s="305" t="s">
        <v>269</v>
      </c>
      <c r="K53" s="305" t="s">
        <v>269</v>
      </c>
      <c r="L53" s="305" t="s">
        <v>269</v>
      </c>
      <c r="M53" s="305"/>
      <c r="N53" s="305"/>
      <c r="O53" s="305"/>
      <c r="P53" s="305"/>
      <c r="Q53" s="305"/>
      <c r="R53" s="324"/>
      <c r="S53" s="326"/>
      <c r="T53" s="328" t="s">
        <v>723</v>
      </c>
      <c r="U53" s="325">
        <f>W53</f>
        <v>0.08</v>
      </c>
      <c r="V53" s="325">
        <f t="shared" ref="V53" si="0">W53</f>
        <v>0.08</v>
      </c>
      <c r="W53" s="379">
        <v>0.08</v>
      </c>
    </row>
    <row r="54" spans="1:24" s="130" customFormat="1" ht="20.25" customHeight="1">
      <c r="A54" s="305"/>
      <c r="B54" s="305"/>
      <c r="C54" s="305"/>
      <c r="D54" s="305"/>
      <c r="E54" s="305"/>
      <c r="F54" s="305"/>
      <c r="G54" s="305" t="s">
        <v>269</v>
      </c>
      <c r="H54" s="305" t="s">
        <v>269</v>
      </c>
      <c r="I54" s="305" t="s">
        <v>269</v>
      </c>
      <c r="J54" s="305" t="s">
        <v>269</v>
      </c>
      <c r="K54" s="305" t="s">
        <v>269</v>
      </c>
      <c r="L54" s="305" t="s">
        <v>269</v>
      </c>
      <c r="M54" s="305"/>
      <c r="N54" s="305"/>
      <c r="O54" s="305"/>
      <c r="P54" s="305"/>
      <c r="Q54" s="305"/>
      <c r="R54" s="310" t="s">
        <v>86</v>
      </c>
      <c r="S54" s="313" t="s">
        <v>317</v>
      </c>
      <c r="T54" s="697" t="s">
        <v>724</v>
      </c>
      <c r="U54" s="304">
        <f>ROUND(W54*Содержание!$H$8*(1+$S$1)*(1-$S$2)*(1-$U$1),0)</f>
        <v>10025</v>
      </c>
      <c r="V54" s="304" t="s">
        <v>536</v>
      </c>
      <c r="W54" s="378">
        <v>10665.391</v>
      </c>
    </row>
    <row r="55" spans="1:24" s="130" customFormat="1" ht="34.5" customHeight="1">
      <c r="A55" s="305" t="s">
        <v>269</v>
      </c>
      <c r="B55" s="305" t="s">
        <v>269</v>
      </c>
      <c r="C55" s="305" t="s">
        <v>269</v>
      </c>
      <c r="D55" s="305" t="s">
        <v>269</v>
      </c>
      <c r="E55" s="305" t="s">
        <v>269</v>
      </c>
      <c r="F55" s="305" t="s">
        <v>269</v>
      </c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10" t="s">
        <v>85</v>
      </c>
      <c r="S55" s="313" t="s">
        <v>315</v>
      </c>
      <c r="T55" s="699"/>
      <c r="U55" s="304" t="s">
        <v>536</v>
      </c>
      <c r="V55" s="304">
        <f>ROUND(W55*Содержание!$H$8*(1+$S$1)*(1-$S$2)*(1-$U$2),0)</f>
        <v>9599</v>
      </c>
      <c r="W55" s="377">
        <v>10665.391</v>
      </c>
    </row>
    <row r="56" spans="1:24" s="130" customFormat="1" ht="20.25" customHeight="1">
      <c r="A56" s="305"/>
      <c r="B56" s="305"/>
      <c r="C56" s="305"/>
      <c r="D56" s="305"/>
      <c r="E56" s="305"/>
      <c r="F56" s="305"/>
      <c r="G56" s="305" t="s">
        <v>269</v>
      </c>
      <c r="H56" s="305" t="s">
        <v>269</v>
      </c>
      <c r="I56" s="305" t="s">
        <v>269</v>
      </c>
      <c r="J56" s="305" t="s">
        <v>269</v>
      </c>
      <c r="K56" s="305" t="s">
        <v>269</v>
      </c>
      <c r="L56" s="305" t="s">
        <v>269</v>
      </c>
      <c r="M56" s="305"/>
      <c r="N56" s="305"/>
      <c r="O56" s="305"/>
      <c r="P56" s="305"/>
      <c r="Q56" s="305"/>
      <c r="R56" s="310" t="s">
        <v>82</v>
      </c>
      <c r="S56" s="313" t="s">
        <v>317</v>
      </c>
      <c r="T56" s="705" t="s">
        <v>725</v>
      </c>
      <c r="U56" s="304">
        <f>ROUND(W56*Содержание!$H$8*(1+$S$1)*(1-$S$2)*(1-$U$1),0)</f>
        <v>10650</v>
      </c>
      <c r="V56" s="304" t="s">
        <v>536</v>
      </c>
      <c r="W56" s="378">
        <v>11330.275000000001</v>
      </c>
    </row>
    <row r="57" spans="1:24" s="130" customFormat="1" ht="23.25" customHeight="1">
      <c r="A57" s="305" t="s">
        <v>269</v>
      </c>
      <c r="B57" s="305" t="s">
        <v>269</v>
      </c>
      <c r="C57" s="305" t="s">
        <v>269</v>
      </c>
      <c r="D57" s="305" t="s">
        <v>269</v>
      </c>
      <c r="E57" s="305" t="s">
        <v>269</v>
      </c>
      <c r="F57" s="305" t="s">
        <v>269</v>
      </c>
      <c r="G57" s="305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R57" s="310" t="s">
        <v>81</v>
      </c>
      <c r="S57" s="313" t="s">
        <v>315</v>
      </c>
      <c r="T57" s="706"/>
      <c r="U57" s="304" t="s">
        <v>536</v>
      </c>
      <c r="V57" s="304">
        <f>ROUND(W57*Содержание!$H$8*(1+$S$1)*(1-$S$2)*(1-$U$2),0)</f>
        <v>10197</v>
      </c>
      <c r="W57" s="377">
        <v>11330.275000000001</v>
      </c>
    </row>
    <row r="58" spans="1:24" s="130" customFormat="1" ht="31.5" customHeight="1">
      <c r="A58" s="305" t="s">
        <v>269</v>
      </c>
      <c r="B58" s="305" t="s">
        <v>269</v>
      </c>
      <c r="C58" s="305" t="s">
        <v>269</v>
      </c>
      <c r="D58" s="305" t="s">
        <v>269</v>
      </c>
      <c r="E58" s="305" t="s">
        <v>269</v>
      </c>
      <c r="F58" s="305" t="s">
        <v>269</v>
      </c>
      <c r="G58" s="305" t="s">
        <v>269</v>
      </c>
      <c r="H58" s="305" t="s">
        <v>269</v>
      </c>
      <c r="I58" s="305" t="s">
        <v>269</v>
      </c>
      <c r="J58" s="305" t="s">
        <v>269</v>
      </c>
      <c r="K58" s="305" t="s">
        <v>269</v>
      </c>
      <c r="L58" s="305" t="s">
        <v>269</v>
      </c>
      <c r="M58" s="305"/>
      <c r="N58" s="305"/>
      <c r="O58" s="305"/>
      <c r="P58" s="305"/>
      <c r="Q58" s="305"/>
      <c r="R58" s="310" t="s">
        <v>345</v>
      </c>
      <c r="S58" s="313" t="s">
        <v>315</v>
      </c>
      <c r="T58" s="316" t="s">
        <v>726</v>
      </c>
      <c r="U58" s="304">
        <f>ROUND(W58*Содержание!$H$8*(1+$S$1)*(1-$S$2)*(1-$U$2),0)</f>
        <v>2699</v>
      </c>
      <c r="V58" s="304">
        <f>ROUND(W58*Содержание!$H$8*(1+$S$1)*(1-$S$2)*(1-$U$2),0)</f>
        <v>2699</v>
      </c>
      <c r="W58" s="378">
        <v>2999.4030000000002</v>
      </c>
    </row>
    <row r="59" spans="1:24" s="130" customFormat="1">
      <c r="A59" s="305"/>
      <c r="B59" s="305"/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19"/>
      <c r="S59" s="320"/>
      <c r="T59" s="321" t="s">
        <v>442</v>
      </c>
      <c r="U59" s="321"/>
      <c r="V59" s="322"/>
      <c r="W59" s="378"/>
    </row>
    <row r="60" spans="1:24" s="130" customFormat="1">
      <c r="A60" s="305"/>
      <c r="B60" s="305"/>
      <c r="C60" s="305"/>
      <c r="D60" s="305"/>
      <c r="E60" s="305"/>
      <c r="F60" s="305"/>
      <c r="G60" s="305"/>
      <c r="H60" s="305"/>
      <c r="I60" s="305"/>
      <c r="J60" s="305"/>
      <c r="K60" s="305"/>
      <c r="L60" s="305"/>
      <c r="M60" s="305" t="s">
        <v>269</v>
      </c>
      <c r="N60" s="305" t="s">
        <v>269</v>
      </c>
      <c r="O60" s="305" t="s">
        <v>269</v>
      </c>
      <c r="P60" s="305" t="s">
        <v>269</v>
      </c>
      <c r="Q60" s="305" t="s">
        <v>269</v>
      </c>
      <c r="R60" s="324"/>
      <c r="S60" s="326"/>
      <c r="T60" s="328" t="s">
        <v>65</v>
      </c>
      <c r="U60" s="325">
        <f>W60</f>
        <v>0</v>
      </c>
      <c r="V60" s="325">
        <f>W60</f>
        <v>0</v>
      </c>
      <c r="W60" s="379">
        <v>0</v>
      </c>
    </row>
    <row r="61" spans="1:24" s="130" customFormat="1">
      <c r="A61" s="305"/>
      <c r="B61" s="305"/>
      <c r="C61" s="305"/>
      <c r="D61" s="305"/>
      <c r="E61" s="305"/>
      <c r="F61" s="305"/>
      <c r="G61" s="305"/>
      <c r="H61" s="305"/>
      <c r="I61" s="305"/>
      <c r="J61" s="305"/>
      <c r="K61" s="305"/>
      <c r="L61" s="305"/>
      <c r="M61" s="305" t="s">
        <v>269</v>
      </c>
      <c r="N61" s="305" t="s">
        <v>269</v>
      </c>
      <c r="O61" s="305" t="s">
        <v>269</v>
      </c>
      <c r="P61" s="305" t="s">
        <v>269</v>
      </c>
      <c r="Q61" s="305" t="s">
        <v>269</v>
      </c>
      <c r="R61" s="324"/>
      <c r="S61" s="326"/>
      <c r="T61" s="328" t="s">
        <v>440</v>
      </c>
      <c r="U61" s="325">
        <f t="shared" ref="U61:U69" si="1">W61</f>
        <v>0.06</v>
      </c>
      <c r="V61" s="325">
        <f t="shared" ref="V61:V69" si="2">W61</f>
        <v>0.06</v>
      </c>
      <c r="W61" s="379">
        <v>0.06</v>
      </c>
    </row>
    <row r="62" spans="1:24" s="130" customFormat="1">
      <c r="A62" s="305"/>
      <c r="B62" s="305"/>
      <c r="C62" s="305"/>
      <c r="D62" s="305"/>
      <c r="E62" s="305"/>
      <c r="F62" s="305"/>
      <c r="G62" s="305"/>
      <c r="H62" s="305"/>
      <c r="I62" s="305"/>
      <c r="J62" s="305"/>
      <c r="K62" s="305"/>
      <c r="L62" s="305"/>
      <c r="M62" s="305" t="s">
        <v>269</v>
      </c>
      <c r="N62" s="305" t="s">
        <v>269</v>
      </c>
      <c r="O62" s="305" t="s">
        <v>269</v>
      </c>
      <c r="P62" s="305" t="s">
        <v>269</v>
      </c>
      <c r="Q62" s="305" t="s">
        <v>269</v>
      </c>
      <c r="R62" s="324"/>
      <c r="S62" s="326"/>
      <c r="T62" s="328" t="s">
        <v>727</v>
      </c>
      <c r="U62" s="325">
        <f t="shared" si="1"/>
        <v>7.0000000000000007E-2</v>
      </c>
      <c r="V62" s="325">
        <f t="shared" si="2"/>
        <v>7.0000000000000007E-2</v>
      </c>
      <c r="W62" s="379">
        <v>7.0000000000000007E-2</v>
      </c>
    </row>
    <row r="63" spans="1:24" s="130" customFormat="1">
      <c r="A63" s="305"/>
      <c r="B63" s="305"/>
      <c r="C63" s="305"/>
      <c r="D63" s="305"/>
      <c r="E63" s="305"/>
      <c r="F63" s="305"/>
      <c r="G63" s="305"/>
      <c r="H63" s="305"/>
      <c r="I63" s="305"/>
      <c r="J63" s="305"/>
      <c r="K63" s="305"/>
      <c r="L63" s="305"/>
      <c r="M63" s="305" t="s">
        <v>269</v>
      </c>
      <c r="N63" s="305" t="s">
        <v>269</v>
      </c>
      <c r="O63" s="305" t="s">
        <v>269</v>
      </c>
      <c r="P63" s="305" t="s">
        <v>269</v>
      </c>
      <c r="Q63" s="305" t="s">
        <v>269</v>
      </c>
      <c r="R63" s="324"/>
      <c r="S63" s="326"/>
      <c r="T63" s="328" t="s">
        <v>728</v>
      </c>
      <c r="U63" s="325">
        <f t="shared" si="1"/>
        <v>0.08</v>
      </c>
      <c r="V63" s="325">
        <f t="shared" si="2"/>
        <v>0.08</v>
      </c>
      <c r="W63" s="379">
        <v>0.08</v>
      </c>
    </row>
    <row r="64" spans="1:24" s="130" customFormat="1">
      <c r="A64" s="305"/>
      <c r="B64" s="305"/>
      <c r="C64" s="305"/>
      <c r="D64" s="305"/>
      <c r="E64" s="305"/>
      <c r="F64" s="305"/>
      <c r="G64" s="305"/>
      <c r="H64" s="305"/>
      <c r="I64" s="305"/>
      <c r="J64" s="305"/>
      <c r="K64" s="305"/>
      <c r="L64" s="305"/>
      <c r="M64" s="305" t="s">
        <v>269</v>
      </c>
      <c r="N64" s="305" t="s">
        <v>269</v>
      </c>
      <c r="O64" s="305" t="s">
        <v>269</v>
      </c>
      <c r="P64" s="305" t="s">
        <v>269</v>
      </c>
      <c r="Q64" s="305" t="s">
        <v>269</v>
      </c>
      <c r="R64" s="324"/>
      <c r="S64" s="326"/>
      <c r="T64" s="328" t="s">
        <v>443</v>
      </c>
      <c r="U64" s="325">
        <f t="shared" si="1"/>
        <v>0.1</v>
      </c>
      <c r="V64" s="325">
        <f t="shared" si="2"/>
        <v>0.1</v>
      </c>
      <c r="W64" s="379">
        <v>0.1</v>
      </c>
    </row>
    <row r="65" spans="1:23" s="130" customFormat="1">
      <c r="A65" s="305"/>
      <c r="B65" s="305"/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 t="s">
        <v>269</v>
      </c>
      <c r="N65" s="305" t="s">
        <v>269</v>
      </c>
      <c r="O65" s="305" t="s">
        <v>269</v>
      </c>
      <c r="P65" s="305" t="s">
        <v>269</v>
      </c>
      <c r="Q65" s="305" t="s">
        <v>269</v>
      </c>
      <c r="R65" s="324"/>
      <c r="S65" s="326"/>
      <c r="T65" s="328" t="s">
        <v>444</v>
      </c>
      <c r="U65" s="325">
        <f t="shared" si="1"/>
        <v>0.1</v>
      </c>
      <c r="V65" s="325">
        <f t="shared" si="2"/>
        <v>0.1</v>
      </c>
      <c r="W65" s="379">
        <v>0.1</v>
      </c>
    </row>
    <row r="66" spans="1:23" s="130" customFormat="1">
      <c r="A66" s="305"/>
      <c r="B66" s="305"/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 t="s">
        <v>269</v>
      </c>
      <c r="N66" s="305" t="s">
        <v>269</v>
      </c>
      <c r="O66" s="305" t="s">
        <v>269</v>
      </c>
      <c r="P66" s="305" t="s">
        <v>269</v>
      </c>
      <c r="Q66" s="305" t="s">
        <v>269</v>
      </c>
      <c r="R66" s="324"/>
      <c r="S66" s="326"/>
      <c r="T66" s="328" t="s">
        <v>441</v>
      </c>
      <c r="U66" s="325">
        <f t="shared" si="1"/>
        <v>0.08</v>
      </c>
      <c r="V66" s="325">
        <f t="shared" si="2"/>
        <v>0.08</v>
      </c>
      <c r="W66" s="379">
        <v>0.08</v>
      </c>
    </row>
    <row r="67" spans="1:23" s="130" customFormat="1">
      <c r="A67" s="305"/>
      <c r="B67" s="305"/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 t="s">
        <v>269</v>
      </c>
      <c r="N67" s="305" t="s">
        <v>269</v>
      </c>
      <c r="O67" s="305" t="s">
        <v>269</v>
      </c>
      <c r="P67" s="305" t="s">
        <v>269</v>
      </c>
      <c r="Q67" s="305" t="s">
        <v>269</v>
      </c>
      <c r="R67" s="324"/>
      <c r="S67" s="326"/>
      <c r="T67" s="328" t="s">
        <v>445</v>
      </c>
      <c r="U67" s="325">
        <f t="shared" si="1"/>
        <v>0.1</v>
      </c>
      <c r="V67" s="325">
        <f t="shared" si="2"/>
        <v>0.1</v>
      </c>
      <c r="W67" s="379">
        <v>0.1</v>
      </c>
    </row>
    <row r="68" spans="1:23" s="130" customFormat="1">
      <c r="A68" s="305"/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 t="s">
        <v>269</v>
      </c>
      <c r="N68" s="305" t="s">
        <v>269</v>
      </c>
      <c r="O68" s="305" t="s">
        <v>269</v>
      </c>
      <c r="P68" s="305" t="s">
        <v>269</v>
      </c>
      <c r="Q68" s="305" t="s">
        <v>269</v>
      </c>
      <c r="R68" s="324"/>
      <c r="S68" s="326"/>
      <c r="T68" s="328" t="s">
        <v>446</v>
      </c>
      <c r="U68" s="325">
        <f t="shared" si="1"/>
        <v>0.1</v>
      </c>
      <c r="V68" s="325">
        <f t="shared" si="2"/>
        <v>0.1</v>
      </c>
      <c r="W68" s="379">
        <v>0.1</v>
      </c>
    </row>
    <row r="69" spans="1:23" s="130" customFormat="1">
      <c r="A69" s="305"/>
      <c r="B69" s="305"/>
      <c r="C69" s="305"/>
      <c r="D69" s="305"/>
      <c r="E69" s="305"/>
      <c r="F69" s="305"/>
      <c r="G69" s="305"/>
      <c r="H69" s="305"/>
      <c r="I69" s="305"/>
      <c r="J69" s="305"/>
      <c r="K69" s="305"/>
      <c r="L69" s="305"/>
      <c r="M69" s="305" t="s">
        <v>269</v>
      </c>
      <c r="N69" s="305" t="s">
        <v>269</v>
      </c>
      <c r="O69" s="305" t="s">
        <v>269</v>
      </c>
      <c r="P69" s="305" t="s">
        <v>269</v>
      </c>
      <c r="Q69" s="305" t="s">
        <v>269</v>
      </c>
      <c r="R69" s="324"/>
      <c r="S69" s="330"/>
      <c r="T69" s="328" t="s">
        <v>447</v>
      </c>
      <c r="U69" s="325">
        <f t="shared" si="1"/>
        <v>0.1</v>
      </c>
      <c r="V69" s="325">
        <f t="shared" si="2"/>
        <v>0.1</v>
      </c>
      <c r="W69" s="379">
        <v>0.1</v>
      </c>
    </row>
    <row r="70" spans="1:23" s="130" customFormat="1" ht="50.25" customHeight="1">
      <c r="A70" s="305"/>
      <c r="B70" s="305"/>
      <c r="C70" s="305"/>
      <c r="D70" s="305"/>
      <c r="E70" s="305"/>
      <c r="F70" s="305"/>
      <c r="G70" s="305"/>
      <c r="H70" s="305"/>
      <c r="I70" s="305"/>
      <c r="J70" s="305"/>
      <c r="K70" s="305"/>
      <c r="L70" s="305"/>
      <c r="M70" s="305"/>
      <c r="N70" s="305"/>
      <c r="O70" s="305" t="s">
        <v>269</v>
      </c>
      <c r="P70" s="305" t="s">
        <v>269</v>
      </c>
      <c r="Q70" s="305" t="s">
        <v>269</v>
      </c>
      <c r="R70" s="306" t="s">
        <v>537</v>
      </c>
      <c r="S70" s="331" t="s">
        <v>315</v>
      </c>
      <c r="T70" s="314" t="s">
        <v>729</v>
      </c>
      <c r="U70" s="304">
        <f>ROUND(W70*Содержание!$H$8*(1+$S$1)*(1-$S$2)*(1-$U$1),0)</f>
        <v>37176</v>
      </c>
      <c r="V70" s="304" t="s">
        <v>536</v>
      </c>
      <c r="W70" s="378">
        <v>39548.432000000008</v>
      </c>
    </row>
    <row r="71" spans="1:23" s="130" customFormat="1" ht="12.75" customHeight="1">
      <c r="A71" s="332"/>
      <c r="B71" s="332"/>
      <c r="C71" s="332"/>
      <c r="D71" s="332"/>
      <c r="E71" s="332"/>
      <c r="F71" s="332"/>
      <c r="G71" s="332"/>
      <c r="H71" s="332"/>
      <c r="I71" s="332"/>
      <c r="J71" s="332"/>
      <c r="K71" s="332"/>
      <c r="L71" s="332"/>
      <c r="M71" s="332"/>
      <c r="N71" s="332"/>
      <c r="O71" s="332"/>
      <c r="P71" s="332"/>
      <c r="Q71" s="332"/>
      <c r="R71" s="319"/>
      <c r="S71" s="320"/>
      <c r="T71" s="321" t="s">
        <v>469</v>
      </c>
      <c r="U71" s="320"/>
      <c r="V71" s="333"/>
      <c r="W71" s="378"/>
    </row>
    <row r="72" spans="1:23" s="130" customFormat="1" ht="46.5" customHeight="1">
      <c r="A72" s="305"/>
      <c r="B72" s="305"/>
      <c r="C72" s="305"/>
      <c r="D72" s="305"/>
      <c r="E72" s="305"/>
      <c r="F72" s="305"/>
      <c r="G72" s="305"/>
      <c r="H72" s="305"/>
      <c r="I72" s="305"/>
      <c r="J72" s="305" t="s">
        <v>269</v>
      </c>
      <c r="K72" s="305" t="s">
        <v>269</v>
      </c>
      <c r="L72" s="305"/>
      <c r="M72" s="305"/>
      <c r="N72" s="305"/>
      <c r="O72" s="305" t="s">
        <v>269</v>
      </c>
      <c r="P72" s="305"/>
      <c r="Q72" s="305"/>
      <c r="R72" s="310" t="s">
        <v>346</v>
      </c>
      <c r="S72" s="313" t="s">
        <v>322</v>
      </c>
      <c r="T72" s="359" t="s">
        <v>775</v>
      </c>
      <c r="U72" s="304">
        <f>ROUND(W72*Содержание!$H$8*(1+$S$1)*(1-$S$2)*(1-$U$1),0)</f>
        <v>13262</v>
      </c>
      <c r="V72" s="304" t="s">
        <v>536</v>
      </c>
      <c r="W72" s="378">
        <v>14108.468000000001</v>
      </c>
    </row>
    <row r="73" spans="1:23" s="130" customFormat="1" ht="23.25" customHeight="1">
      <c r="A73" s="305"/>
      <c r="B73" s="305"/>
      <c r="C73" s="305"/>
      <c r="D73" s="305"/>
      <c r="E73" s="305"/>
      <c r="F73" s="305"/>
      <c r="G73" s="305"/>
      <c r="H73" s="305"/>
      <c r="I73" s="305"/>
      <c r="J73" s="305" t="s">
        <v>269</v>
      </c>
      <c r="K73" s="305" t="s">
        <v>269</v>
      </c>
      <c r="L73" s="305"/>
      <c r="M73" s="305"/>
      <c r="N73" s="305"/>
      <c r="O73" s="305" t="s">
        <v>269</v>
      </c>
      <c r="P73" s="305"/>
      <c r="Q73" s="305"/>
      <c r="R73" s="310" t="s">
        <v>347</v>
      </c>
      <c r="S73" s="313" t="s">
        <v>322</v>
      </c>
      <c r="T73" s="688" t="s">
        <v>776</v>
      </c>
      <c r="U73" s="304">
        <f>ROUND(W73*Содержание!$H$8*(1+$S$1)*(1-$S$2)*(1-$U$1),0)</f>
        <v>9398</v>
      </c>
      <c r="V73" s="304" t="s">
        <v>536</v>
      </c>
      <c r="W73" s="378">
        <v>9998.0320000000011</v>
      </c>
    </row>
    <row r="74" spans="1:23" s="130" customFormat="1" ht="23.25" customHeight="1">
      <c r="A74" s="305"/>
      <c r="B74" s="305"/>
      <c r="C74" s="305"/>
      <c r="D74" s="305" t="s">
        <v>269</v>
      </c>
      <c r="E74" s="305" t="s">
        <v>269</v>
      </c>
      <c r="F74" s="305"/>
      <c r="G74" s="305"/>
      <c r="H74" s="305"/>
      <c r="I74" s="305"/>
      <c r="J74" s="305"/>
      <c r="K74" s="305"/>
      <c r="L74" s="305"/>
      <c r="M74" s="305" t="s">
        <v>269</v>
      </c>
      <c r="N74" s="305"/>
      <c r="O74" s="305"/>
      <c r="P74" s="305"/>
      <c r="Q74" s="305"/>
      <c r="R74" s="306" t="s">
        <v>411</v>
      </c>
      <c r="S74" s="313" t="s">
        <v>322</v>
      </c>
      <c r="T74" s="689"/>
      <c r="U74" s="304" t="s">
        <v>536</v>
      </c>
      <c r="V74" s="304">
        <f>ROUND(W74*Содержание!$H$8*(1+$S$1)*(1-$S$2)*(1-$U$2),0)</f>
        <v>7599</v>
      </c>
      <c r="W74" s="377">
        <v>8443.3250000000007</v>
      </c>
    </row>
    <row r="75" spans="1:23" s="130" customFormat="1" ht="44.25" customHeight="1">
      <c r="A75" s="305"/>
      <c r="B75" s="305"/>
      <c r="C75" s="305"/>
      <c r="D75" s="305"/>
      <c r="E75" s="305"/>
      <c r="F75" s="305"/>
      <c r="G75" s="305"/>
      <c r="H75" s="305"/>
      <c r="I75" s="305"/>
      <c r="J75" s="305" t="s">
        <v>269</v>
      </c>
      <c r="K75" s="305" t="s">
        <v>269</v>
      </c>
      <c r="L75" s="305"/>
      <c r="M75" s="305"/>
      <c r="N75" s="305"/>
      <c r="O75" s="305" t="s">
        <v>269</v>
      </c>
      <c r="P75" s="305"/>
      <c r="Q75" s="305" t="s">
        <v>269</v>
      </c>
      <c r="R75" s="306" t="s">
        <v>348</v>
      </c>
      <c r="S75" s="313"/>
      <c r="T75" s="360" t="s">
        <v>777</v>
      </c>
      <c r="U75" s="322" t="str">
        <f>W75</f>
        <v>+15%</v>
      </c>
      <c r="V75" s="322" t="str">
        <f>W75</f>
        <v>+15%</v>
      </c>
      <c r="W75" s="380" t="s">
        <v>730</v>
      </c>
    </row>
    <row r="76" spans="1:23" s="130" customFormat="1" ht="33" customHeight="1">
      <c r="A76" s="305"/>
      <c r="B76" s="305"/>
      <c r="C76" s="305"/>
      <c r="D76" s="305" t="s">
        <v>269</v>
      </c>
      <c r="E76" s="305" t="s">
        <v>269</v>
      </c>
      <c r="F76" s="305"/>
      <c r="G76" s="305"/>
      <c r="H76" s="305"/>
      <c r="I76" s="305"/>
      <c r="J76" s="305" t="s">
        <v>269</v>
      </c>
      <c r="K76" s="305" t="s">
        <v>269</v>
      </c>
      <c r="L76" s="305"/>
      <c r="M76" s="305" t="s">
        <v>269</v>
      </c>
      <c r="N76" s="305" t="s">
        <v>269</v>
      </c>
      <c r="O76" s="305" t="s">
        <v>269</v>
      </c>
      <c r="P76" s="305" t="s">
        <v>269</v>
      </c>
      <c r="Q76" s="305"/>
      <c r="R76" s="306" t="s">
        <v>349</v>
      </c>
      <c r="S76" s="313"/>
      <c r="T76" s="357" t="s">
        <v>801</v>
      </c>
      <c r="U76" s="325">
        <f>W76</f>
        <v>-0.1</v>
      </c>
      <c r="V76" s="325">
        <f t="shared" ref="V76:V78" si="3">W76</f>
        <v>-0.1</v>
      </c>
      <c r="W76" s="379">
        <v>-0.1</v>
      </c>
    </row>
    <row r="77" spans="1:23" s="130" customFormat="1" ht="33" customHeight="1">
      <c r="A77" s="305"/>
      <c r="B77" s="305"/>
      <c r="C77" s="305"/>
      <c r="D77" s="305" t="s">
        <v>269</v>
      </c>
      <c r="E77" s="305" t="s">
        <v>269</v>
      </c>
      <c r="F77" s="305"/>
      <c r="G77" s="305"/>
      <c r="H77" s="305"/>
      <c r="I77" s="305"/>
      <c r="J77" s="305" t="s">
        <v>269</v>
      </c>
      <c r="K77" s="305" t="s">
        <v>269</v>
      </c>
      <c r="L77" s="305"/>
      <c r="M77" s="305" t="s">
        <v>269</v>
      </c>
      <c r="N77" s="305" t="s">
        <v>269</v>
      </c>
      <c r="O77" s="305" t="s">
        <v>269</v>
      </c>
      <c r="P77" s="305" t="s">
        <v>269</v>
      </c>
      <c r="Q77" s="305" t="s">
        <v>269</v>
      </c>
      <c r="R77" s="310" t="s">
        <v>523</v>
      </c>
      <c r="S77" s="313" t="s">
        <v>322</v>
      </c>
      <c r="T77" s="357" t="s">
        <v>809</v>
      </c>
      <c r="U77" s="304">
        <f>ROUND(W77*Содержание!$H$8*(1+$S$1)*(1-$S$2)*(1-$U$2),0)</f>
        <v>2800</v>
      </c>
      <c r="V77" s="304">
        <f>ROUND(W77*Содержание!$H$8*(1+$S$1)*(1-$S$2)*(1-$U$2),0)</f>
        <v>2800</v>
      </c>
      <c r="W77" s="378">
        <v>3110.6350000000002</v>
      </c>
    </row>
    <row r="78" spans="1:23" s="130" customFormat="1" ht="33.75" customHeight="1">
      <c r="A78" s="305"/>
      <c r="B78" s="305"/>
      <c r="C78" s="305"/>
      <c r="D78" s="305" t="s">
        <v>269</v>
      </c>
      <c r="E78" s="305" t="s">
        <v>269</v>
      </c>
      <c r="F78" s="305"/>
      <c r="G78" s="305"/>
      <c r="H78" s="305"/>
      <c r="I78" s="305"/>
      <c r="J78" s="305" t="s">
        <v>269</v>
      </c>
      <c r="K78" s="305" t="s">
        <v>269</v>
      </c>
      <c r="L78" s="305"/>
      <c r="M78" s="305" t="s">
        <v>269</v>
      </c>
      <c r="N78" s="305" t="s">
        <v>269</v>
      </c>
      <c r="O78" s="305" t="s">
        <v>269</v>
      </c>
      <c r="P78" s="305" t="s">
        <v>269</v>
      </c>
      <c r="Q78" s="305" t="s">
        <v>269</v>
      </c>
      <c r="R78" s="310" t="s">
        <v>350</v>
      </c>
      <c r="S78" s="313"/>
      <c r="T78" s="317" t="s">
        <v>731</v>
      </c>
      <c r="U78" s="325">
        <f>W78</f>
        <v>0.03</v>
      </c>
      <c r="V78" s="325">
        <f t="shared" si="3"/>
        <v>0.03</v>
      </c>
      <c r="W78" s="379">
        <v>0.03</v>
      </c>
    </row>
    <row r="79" spans="1:23" s="130" customFormat="1" ht="33.75" customHeight="1">
      <c r="A79" s="305"/>
      <c r="B79" s="305"/>
      <c r="C79" s="305"/>
      <c r="D79" s="305" t="s">
        <v>269</v>
      </c>
      <c r="E79" s="305" t="s">
        <v>269</v>
      </c>
      <c r="F79" s="305"/>
      <c r="G79" s="305"/>
      <c r="H79" s="305"/>
      <c r="I79" s="305"/>
      <c r="J79" s="305" t="s">
        <v>269</v>
      </c>
      <c r="K79" s="305" t="s">
        <v>269</v>
      </c>
      <c r="L79" s="305"/>
      <c r="M79" s="305" t="s">
        <v>269</v>
      </c>
      <c r="N79" s="305" t="s">
        <v>269</v>
      </c>
      <c r="O79" s="305" t="s">
        <v>269</v>
      </c>
      <c r="P79" s="305" t="s">
        <v>269</v>
      </c>
      <c r="Q79" s="305" t="s">
        <v>269</v>
      </c>
      <c r="R79" s="310" t="s">
        <v>328</v>
      </c>
      <c r="S79" s="334" t="s">
        <v>322</v>
      </c>
      <c r="T79" s="358" t="s">
        <v>778</v>
      </c>
      <c r="U79" s="304">
        <f>ROUND(W79*Содержание!$H$8*(1+$S$1)*(1-$S$2)*(1-$U$2),0)</f>
        <v>0</v>
      </c>
      <c r="V79" s="304">
        <f>ROUND(W79*Содержание!$H$8*(1+$S$1)*(1-$S$2)*(1-$U$2),0)</f>
        <v>0</v>
      </c>
      <c r="W79" s="380">
        <v>0</v>
      </c>
    </row>
    <row r="80" spans="1:23" s="130" customFormat="1" ht="33.75" customHeight="1">
      <c r="A80" s="305"/>
      <c r="B80" s="305"/>
      <c r="C80" s="305"/>
      <c r="D80" s="305" t="s">
        <v>269</v>
      </c>
      <c r="E80" s="305" t="s">
        <v>269</v>
      </c>
      <c r="F80" s="305"/>
      <c r="G80" s="305"/>
      <c r="H80" s="305"/>
      <c r="I80" s="305"/>
      <c r="J80" s="305" t="s">
        <v>269</v>
      </c>
      <c r="K80" s="305" t="s">
        <v>269</v>
      </c>
      <c r="L80" s="305"/>
      <c r="M80" s="305" t="s">
        <v>269</v>
      </c>
      <c r="N80" s="305" t="s">
        <v>269</v>
      </c>
      <c r="O80" s="305" t="s">
        <v>269</v>
      </c>
      <c r="P80" s="305" t="s">
        <v>269</v>
      </c>
      <c r="Q80" s="305"/>
      <c r="R80" s="310" t="s">
        <v>329</v>
      </c>
      <c r="S80" s="313" t="s">
        <v>322</v>
      </c>
      <c r="T80" s="360" t="s">
        <v>779</v>
      </c>
      <c r="U80" s="304">
        <f>ROUND(W80*Содержание!$H$8*(1+$S$1)*(1-$S$2)*(1-$U$2),0)</f>
        <v>0</v>
      </c>
      <c r="V80" s="304">
        <f>ROUND(W80*Содержание!$H$8*(1+$S$1)*(1-$S$2)*(1-$U$2),0)</f>
        <v>0</v>
      </c>
      <c r="W80" s="380">
        <v>0</v>
      </c>
    </row>
    <row r="81" spans="1:23" s="130" customFormat="1" ht="33.75" customHeight="1">
      <c r="A81" s="305"/>
      <c r="B81" s="305"/>
      <c r="C81" s="305"/>
      <c r="D81" s="305" t="s">
        <v>269</v>
      </c>
      <c r="E81" s="305" t="s">
        <v>269</v>
      </c>
      <c r="F81" s="305"/>
      <c r="G81" s="305"/>
      <c r="H81" s="305"/>
      <c r="I81" s="305"/>
      <c r="J81" s="305" t="s">
        <v>269</v>
      </c>
      <c r="K81" s="305" t="s">
        <v>269</v>
      </c>
      <c r="L81" s="305"/>
      <c r="M81" s="305" t="s">
        <v>269</v>
      </c>
      <c r="N81" s="305" t="s">
        <v>269</v>
      </c>
      <c r="O81" s="305" t="s">
        <v>269</v>
      </c>
      <c r="P81" s="305" t="s">
        <v>269</v>
      </c>
      <c r="Q81" s="305"/>
      <c r="R81" s="310" t="s">
        <v>519</v>
      </c>
      <c r="S81" s="313" t="s">
        <v>322</v>
      </c>
      <c r="T81" s="361" t="s">
        <v>780</v>
      </c>
      <c r="U81" s="304">
        <f>ROUND(W81*Содержание!$H$8*(1+$S$1)*(1-$S$2)*(1-$U$2),0)</f>
        <v>0</v>
      </c>
      <c r="V81" s="304">
        <f>ROUND(W81*Содержание!$H$8*(1+$S$1)*(1-$S$2)*(1-$U$2),0)</f>
        <v>0</v>
      </c>
      <c r="W81" s="380">
        <v>0</v>
      </c>
    </row>
    <row r="82" spans="1:23" s="130" customFormat="1" ht="33.75" customHeight="1">
      <c r="A82" s="305"/>
      <c r="B82" s="305"/>
      <c r="C82" s="305"/>
      <c r="D82" s="305" t="s">
        <v>269</v>
      </c>
      <c r="E82" s="305" t="s">
        <v>269</v>
      </c>
      <c r="F82" s="305"/>
      <c r="G82" s="305"/>
      <c r="H82" s="305"/>
      <c r="I82" s="305"/>
      <c r="J82" s="305" t="s">
        <v>269</v>
      </c>
      <c r="K82" s="305" t="s">
        <v>269</v>
      </c>
      <c r="L82" s="305"/>
      <c r="M82" s="305" t="s">
        <v>269</v>
      </c>
      <c r="N82" s="305" t="s">
        <v>269</v>
      </c>
      <c r="O82" s="305" t="s">
        <v>269</v>
      </c>
      <c r="P82" s="305" t="s">
        <v>269</v>
      </c>
      <c r="Q82" s="305"/>
      <c r="R82" s="310" t="s">
        <v>599</v>
      </c>
      <c r="S82" s="313" t="s">
        <v>322</v>
      </c>
      <c r="T82" s="361" t="s">
        <v>781</v>
      </c>
      <c r="U82" s="304">
        <f>ROUND(W82*Содержание!$H$8*(1+$S$1)*(1-$S$2)*(1-$U$2),0)</f>
        <v>0</v>
      </c>
      <c r="V82" s="304">
        <f>ROUND(W82*Содержание!$H$8*(1+$S$1)*(1-$S$2)*(1-$U$2),0)</f>
        <v>0</v>
      </c>
      <c r="W82" s="380">
        <v>0</v>
      </c>
    </row>
    <row r="83" spans="1:23" s="130" customFormat="1" ht="38.25" customHeight="1">
      <c r="A83" s="305"/>
      <c r="B83" s="305"/>
      <c r="C83" s="305"/>
      <c r="D83" s="305" t="s">
        <v>269</v>
      </c>
      <c r="E83" s="305" t="s">
        <v>269</v>
      </c>
      <c r="F83" s="305"/>
      <c r="G83" s="305"/>
      <c r="H83" s="305"/>
      <c r="I83" s="305"/>
      <c r="J83" s="305" t="s">
        <v>269</v>
      </c>
      <c r="K83" s="305" t="s">
        <v>269</v>
      </c>
      <c r="L83" s="305"/>
      <c r="M83" s="305" t="s">
        <v>269</v>
      </c>
      <c r="N83" s="305" t="s">
        <v>269</v>
      </c>
      <c r="O83" s="305" t="s">
        <v>269</v>
      </c>
      <c r="P83" s="305" t="s">
        <v>269</v>
      </c>
      <c r="Q83" s="305"/>
      <c r="R83" s="310" t="s">
        <v>520</v>
      </c>
      <c r="S83" s="313" t="s">
        <v>322</v>
      </c>
      <c r="T83" s="361" t="s">
        <v>782</v>
      </c>
      <c r="U83" s="304">
        <f>ROUND(W83*Содержание!$H$8*(1+$S$1)*(1-$S$2)*(1-$U$2),0)</f>
        <v>1800</v>
      </c>
      <c r="V83" s="304">
        <f>ROUND(W83*Содержание!$H$8*(1+$S$1)*(1-$S$2)*(1-$U$2),0)</f>
        <v>1800</v>
      </c>
      <c r="W83" s="378">
        <v>1999.6020000000001</v>
      </c>
    </row>
    <row r="84" spans="1:23" s="130" customFormat="1" ht="36.75" hidden="1" customHeight="1">
      <c r="A84" s="305"/>
      <c r="B84" s="305"/>
      <c r="C84" s="305"/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 t="s">
        <v>269</v>
      </c>
      <c r="O84" s="305"/>
      <c r="P84" s="305" t="s">
        <v>269</v>
      </c>
      <c r="Q84" s="305"/>
      <c r="R84" s="310">
        <v>11006505</v>
      </c>
      <c r="S84" s="313" t="s">
        <v>322</v>
      </c>
      <c r="T84" s="335" t="s">
        <v>732</v>
      </c>
      <c r="U84" s="304">
        <f>ROUND(W84*Содержание!$H$8*(1+$S$1)*(1-$S$2)*(1-$U$2),0)</f>
        <v>0</v>
      </c>
      <c r="V84" s="304">
        <f>ROUND(W84*Содержание!$H$8*(1+$S$1)*(1-$S$2)*(1-$U$2),0)</f>
        <v>0</v>
      </c>
      <c r="W84" s="378"/>
    </row>
    <row r="85" spans="1:23" s="130" customFormat="1" ht="36.75" hidden="1" customHeight="1">
      <c r="A85" s="305"/>
      <c r="B85" s="305"/>
      <c r="C85" s="305"/>
      <c r="D85" s="305"/>
      <c r="E85" s="305"/>
      <c r="F85" s="305"/>
      <c r="G85" s="305"/>
      <c r="H85" s="305"/>
      <c r="I85" s="305"/>
      <c r="J85" s="305"/>
      <c r="K85" s="305"/>
      <c r="L85" s="305"/>
      <c r="M85" s="305"/>
      <c r="N85" s="305" t="s">
        <v>269</v>
      </c>
      <c r="O85" s="305"/>
      <c r="P85" s="305" t="s">
        <v>269</v>
      </c>
      <c r="Q85" s="305"/>
      <c r="R85" s="310">
        <v>530123</v>
      </c>
      <c r="S85" s="313" t="s">
        <v>322</v>
      </c>
      <c r="T85" s="335" t="s">
        <v>733</v>
      </c>
      <c r="U85" s="304">
        <f>ROUND(W85*Содержание!$H$8*(1+$S$1)*(1-$S$2)*(1-$U$2),0)</f>
        <v>0</v>
      </c>
      <c r="V85" s="304">
        <f>ROUND(W85*Содержание!$H$8*(1+$S$1)*(1-$S$2)*(1-$U$2),0)</f>
        <v>0</v>
      </c>
      <c r="W85" s="378"/>
    </row>
    <row r="86" spans="1:23" s="130" customFormat="1" ht="36.75" hidden="1" customHeight="1">
      <c r="A86" s="305"/>
      <c r="B86" s="305"/>
      <c r="C86" s="305"/>
      <c r="D86" s="305"/>
      <c r="E86" s="305"/>
      <c r="F86" s="305"/>
      <c r="G86" s="305"/>
      <c r="H86" s="305"/>
      <c r="I86" s="305"/>
      <c r="J86" s="305"/>
      <c r="K86" s="305"/>
      <c r="L86" s="305"/>
      <c r="M86" s="305"/>
      <c r="N86" s="305" t="s">
        <v>269</v>
      </c>
      <c r="O86" s="305"/>
      <c r="P86" s="305" t="s">
        <v>269</v>
      </c>
      <c r="Q86" s="305"/>
      <c r="R86" s="310">
        <v>530122</v>
      </c>
      <c r="S86" s="313" t="s">
        <v>322</v>
      </c>
      <c r="T86" s="335" t="s">
        <v>734</v>
      </c>
      <c r="U86" s="304">
        <f>ROUND(W86*Содержание!$H$8*(1+$S$1)*(1-$S$2)*(1-$U$2),0)</f>
        <v>0</v>
      </c>
      <c r="V86" s="304">
        <f>ROUND(W86*Содержание!$H$8*(1+$S$1)*(1-$S$2)*(1-$U$2),0)</f>
        <v>0</v>
      </c>
      <c r="W86" s="378"/>
    </row>
    <row r="87" spans="1:23" s="130" customFormat="1" ht="36.75" hidden="1" customHeight="1">
      <c r="A87" s="305"/>
      <c r="B87" s="305"/>
      <c r="C87" s="305"/>
      <c r="D87" s="305"/>
      <c r="E87" s="305"/>
      <c r="F87" s="305"/>
      <c r="G87" s="305"/>
      <c r="H87" s="305"/>
      <c r="I87" s="305"/>
      <c r="J87" s="305"/>
      <c r="K87" s="305"/>
      <c r="L87" s="305"/>
      <c r="M87" s="305"/>
      <c r="N87" s="305" t="s">
        <v>269</v>
      </c>
      <c r="O87" s="305"/>
      <c r="P87" s="305" t="s">
        <v>269</v>
      </c>
      <c r="Q87" s="305"/>
      <c r="R87" s="310">
        <v>11030004</v>
      </c>
      <c r="S87" s="313" t="s">
        <v>322</v>
      </c>
      <c r="T87" s="335" t="s">
        <v>735</v>
      </c>
      <c r="U87" s="304">
        <f>ROUND(W87*Содержание!$H$8*(1+$S$1)*(1-$S$2)*(1-$U$2),0)</f>
        <v>0</v>
      </c>
      <c r="V87" s="304">
        <f>ROUND(W87*Содержание!$H$8*(1+$S$1)*(1-$S$2)*(1-$U$2),0)</f>
        <v>0</v>
      </c>
      <c r="W87" s="378"/>
    </row>
    <row r="88" spans="1:23" s="130" customFormat="1" ht="36.75" customHeight="1">
      <c r="A88" s="302" t="s">
        <v>269</v>
      </c>
      <c r="B88" s="302" t="s">
        <v>269</v>
      </c>
      <c r="C88" s="302"/>
      <c r="D88" s="302" t="s">
        <v>269</v>
      </c>
      <c r="E88" s="302" t="s">
        <v>269</v>
      </c>
      <c r="F88" s="302"/>
      <c r="G88" s="302"/>
      <c r="H88" s="302"/>
      <c r="I88" s="302"/>
      <c r="J88" s="302"/>
      <c r="K88" s="302"/>
      <c r="L88" s="302"/>
      <c r="M88" s="302" t="s">
        <v>269</v>
      </c>
      <c r="N88" s="302"/>
      <c r="O88" s="302"/>
      <c r="P88" s="302"/>
      <c r="Q88" s="302"/>
      <c r="R88" s="310" t="s">
        <v>567</v>
      </c>
      <c r="S88" s="313" t="s">
        <v>315</v>
      </c>
      <c r="T88" s="361" t="s">
        <v>802</v>
      </c>
      <c r="U88" s="304" t="s">
        <v>536</v>
      </c>
      <c r="V88" s="304">
        <f>ROUND(W88*Содержание!$H$8*(1+$S$1)*(1-$S$2)*(1-$U$2),0)</f>
        <v>12279</v>
      </c>
      <c r="W88" s="377">
        <v>13643.784000000001</v>
      </c>
    </row>
    <row r="89" spans="1:23" s="130" customFormat="1" ht="36.75" customHeight="1">
      <c r="A89" s="302" t="s">
        <v>269</v>
      </c>
      <c r="B89" s="302" t="s">
        <v>269</v>
      </c>
      <c r="C89" s="302"/>
      <c r="D89" s="302" t="s">
        <v>269</v>
      </c>
      <c r="E89" s="302" t="s">
        <v>269</v>
      </c>
      <c r="F89" s="302"/>
      <c r="G89" s="302"/>
      <c r="H89" s="302"/>
      <c r="I89" s="302"/>
      <c r="J89" s="302"/>
      <c r="K89" s="302"/>
      <c r="L89" s="302"/>
      <c r="M89" s="302" t="s">
        <v>269</v>
      </c>
      <c r="N89" s="302"/>
      <c r="O89" s="302"/>
      <c r="P89" s="302"/>
      <c r="Q89" s="302"/>
      <c r="R89" s="310" t="s">
        <v>568</v>
      </c>
      <c r="S89" s="313" t="s">
        <v>315</v>
      </c>
      <c r="T89" s="361" t="s">
        <v>783</v>
      </c>
      <c r="U89" s="304" t="s">
        <v>536</v>
      </c>
      <c r="V89" s="304">
        <f>ROUND(W89*Содержание!$H$8*(1+$S$1)*(1-$S$2)*(1-$U$2),0)</f>
        <v>22530</v>
      </c>
      <c r="W89" s="377">
        <v>25033.382000000001</v>
      </c>
    </row>
    <row r="90" spans="1:23" s="130" customFormat="1" ht="12.75" customHeight="1">
      <c r="A90" s="313"/>
      <c r="B90" s="313"/>
      <c r="C90" s="313"/>
      <c r="D90" s="313"/>
      <c r="E90" s="313"/>
      <c r="F90" s="313"/>
      <c r="G90" s="313" t="s">
        <v>269</v>
      </c>
      <c r="H90" s="313" t="s">
        <v>269</v>
      </c>
      <c r="I90" s="313"/>
      <c r="J90" s="313" t="s">
        <v>269</v>
      </c>
      <c r="K90" s="313" t="s">
        <v>269</v>
      </c>
      <c r="L90" s="313"/>
      <c r="M90" s="313"/>
      <c r="N90" s="313"/>
      <c r="O90" s="313" t="s">
        <v>269</v>
      </c>
      <c r="P90" s="313"/>
      <c r="Q90" s="313"/>
      <c r="R90" s="310" t="s">
        <v>351</v>
      </c>
      <c r="S90" s="313" t="s">
        <v>315</v>
      </c>
      <c r="T90" s="688" t="s">
        <v>784</v>
      </c>
      <c r="U90" s="309">
        <f>ROUND(W90*Содержание!$H$8*(1+$S$1)*(1-$S$2)*(1-$U$1),0)</f>
        <v>5013</v>
      </c>
      <c r="V90" s="375" t="s">
        <v>536</v>
      </c>
      <c r="W90" s="378">
        <v>5332.69</v>
      </c>
    </row>
    <row r="91" spans="1:23" s="130" customFormat="1">
      <c r="A91" s="313" t="s">
        <v>269</v>
      </c>
      <c r="B91" s="313" t="s">
        <v>269</v>
      </c>
      <c r="C91" s="313"/>
      <c r="D91" s="313" t="s">
        <v>269</v>
      </c>
      <c r="E91" s="313" t="s">
        <v>269</v>
      </c>
      <c r="F91" s="313"/>
      <c r="G91" s="313"/>
      <c r="H91" s="313"/>
      <c r="I91" s="313"/>
      <c r="J91" s="313"/>
      <c r="K91" s="313"/>
      <c r="L91" s="313"/>
      <c r="M91" s="313" t="s">
        <v>269</v>
      </c>
      <c r="N91" s="313"/>
      <c r="O91" s="313"/>
      <c r="P91" s="313"/>
      <c r="Q91" s="313"/>
      <c r="R91" s="310" t="s">
        <v>420</v>
      </c>
      <c r="S91" s="313" t="s">
        <v>315</v>
      </c>
      <c r="T91" s="689"/>
      <c r="U91" s="334" t="s">
        <v>536</v>
      </c>
      <c r="V91" s="322">
        <f>ROUND(W91*Содержание!$H$8*(1+$S$1)*(1-$S$2)*(1-$U$2),0)</f>
        <v>4799</v>
      </c>
      <c r="W91" s="377">
        <v>5332.69</v>
      </c>
    </row>
    <row r="92" spans="1:23" s="130" customFormat="1" ht="23.25" customHeight="1">
      <c r="A92" s="313"/>
      <c r="B92" s="313"/>
      <c r="C92" s="313"/>
      <c r="D92" s="313"/>
      <c r="E92" s="313"/>
      <c r="F92" s="313"/>
      <c r="G92" s="313" t="s">
        <v>269</v>
      </c>
      <c r="H92" s="313" t="s">
        <v>269</v>
      </c>
      <c r="I92" s="313"/>
      <c r="J92" s="313" t="s">
        <v>269</v>
      </c>
      <c r="K92" s="313" t="s">
        <v>269</v>
      </c>
      <c r="L92" s="313"/>
      <c r="M92" s="313"/>
      <c r="N92" s="313"/>
      <c r="O92" s="313" t="s">
        <v>269</v>
      </c>
      <c r="P92" s="313"/>
      <c r="Q92" s="313"/>
      <c r="R92" s="310" t="s">
        <v>352</v>
      </c>
      <c r="S92" s="313" t="s">
        <v>315</v>
      </c>
      <c r="T92" s="688" t="s">
        <v>785</v>
      </c>
      <c r="U92" s="309">
        <f>ROUND(W92*Содержание!$H$8*(1+$S$1)*(1-$S$2)*(1-$U$1),0)</f>
        <v>5013</v>
      </c>
      <c r="V92" s="375" t="s">
        <v>536</v>
      </c>
      <c r="W92" s="378">
        <v>5332.69</v>
      </c>
    </row>
    <row r="93" spans="1:23" s="130" customFormat="1" ht="19.5" customHeight="1">
      <c r="A93" s="313" t="s">
        <v>269</v>
      </c>
      <c r="B93" s="313" t="s">
        <v>269</v>
      </c>
      <c r="C93" s="313"/>
      <c r="D93" s="313" t="s">
        <v>269</v>
      </c>
      <c r="E93" s="313" t="s">
        <v>269</v>
      </c>
      <c r="F93" s="313"/>
      <c r="G93" s="313"/>
      <c r="H93" s="313"/>
      <c r="I93" s="313"/>
      <c r="J93" s="313"/>
      <c r="K93" s="313"/>
      <c r="L93" s="313"/>
      <c r="M93" s="313" t="s">
        <v>269</v>
      </c>
      <c r="N93" s="313"/>
      <c r="O93" s="313"/>
      <c r="P93" s="313"/>
      <c r="Q93" s="313"/>
      <c r="R93" s="310" t="s">
        <v>421</v>
      </c>
      <c r="S93" s="313" t="s">
        <v>315</v>
      </c>
      <c r="T93" s="689"/>
      <c r="U93" s="334" t="s">
        <v>536</v>
      </c>
      <c r="V93" s="322">
        <f>ROUND(W93*Содержание!$H$8*(1+$S$1)*(1-$S$2)*(1-$U$2),0)</f>
        <v>4799</v>
      </c>
      <c r="W93" s="377">
        <v>5332.69</v>
      </c>
    </row>
    <row r="94" spans="1:23" s="130" customFormat="1" ht="19.5" customHeight="1">
      <c r="A94" s="313"/>
      <c r="B94" s="313"/>
      <c r="C94" s="313"/>
      <c r="D94" s="313"/>
      <c r="E94" s="313"/>
      <c r="F94" s="313"/>
      <c r="G94" s="313" t="s">
        <v>269</v>
      </c>
      <c r="H94" s="313" t="s">
        <v>269</v>
      </c>
      <c r="I94" s="313"/>
      <c r="J94" s="313" t="s">
        <v>269</v>
      </c>
      <c r="K94" s="313" t="s">
        <v>269</v>
      </c>
      <c r="L94" s="313"/>
      <c r="M94" s="313"/>
      <c r="N94" s="313"/>
      <c r="O94" s="313" t="s">
        <v>269</v>
      </c>
      <c r="P94" s="313"/>
      <c r="Q94" s="313"/>
      <c r="R94" s="310" t="s">
        <v>698</v>
      </c>
      <c r="S94" s="313" t="s">
        <v>315</v>
      </c>
      <c r="T94" s="697" t="s">
        <v>813</v>
      </c>
      <c r="U94" s="309">
        <f>ROUND(W94*Содержание!$H$8*(1+$S$1)*(1-$S$2)*(1-$U$1),0)</f>
        <v>5013</v>
      </c>
      <c r="V94" s="375" t="s">
        <v>536</v>
      </c>
      <c r="W94" s="378">
        <v>5332.69</v>
      </c>
    </row>
    <row r="95" spans="1:23" s="130" customFormat="1" ht="19.5" customHeight="1">
      <c r="A95" s="313" t="s">
        <v>269</v>
      </c>
      <c r="B95" s="313" t="s">
        <v>269</v>
      </c>
      <c r="C95" s="313"/>
      <c r="D95" s="313" t="s">
        <v>269</v>
      </c>
      <c r="E95" s="313" t="s">
        <v>269</v>
      </c>
      <c r="F95" s="313"/>
      <c r="G95" s="313"/>
      <c r="H95" s="313"/>
      <c r="I95" s="313"/>
      <c r="J95" s="313"/>
      <c r="K95" s="313"/>
      <c r="L95" s="313"/>
      <c r="M95" s="313" t="s">
        <v>269</v>
      </c>
      <c r="N95" s="313"/>
      <c r="O95" s="313"/>
      <c r="P95" s="313"/>
      <c r="Q95" s="313"/>
      <c r="R95" s="310" t="s">
        <v>694</v>
      </c>
      <c r="S95" s="313" t="s">
        <v>315</v>
      </c>
      <c r="T95" s="699"/>
      <c r="U95" s="334" t="s">
        <v>536</v>
      </c>
      <c r="V95" s="322">
        <f>ROUND(W95*Содержание!$H$8*(1+$S$1)*(1-$S$2)*(1-$U$2),0)</f>
        <v>4799</v>
      </c>
      <c r="W95" s="377">
        <v>5332.69</v>
      </c>
    </row>
    <row r="96" spans="1:23" s="130" customFormat="1" ht="19.5" customHeight="1">
      <c r="A96" s="313"/>
      <c r="B96" s="313"/>
      <c r="C96" s="313"/>
      <c r="D96" s="313"/>
      <c r="E96" s="313"/>
      <c r="F96" s="313"/>
      <c r="G96" s="313" t="s">
        <v>269</v>
      </c>
      <c r="H96" s="313" t="s">
        <v>269</v>
      </c>
      <c r="I96" s="313"/>
      <c r="J96" s="313" t="s">
        <v>269</v>
      </c>
      <c r="K96" s="313" t="s">
        <v>269</v>
      </c>
      <c r="L96" s="313"/>
      <c r="M96" s="313"/>
      <c r="N96" s="313"/>
      <c r="O96" s="313" t="s">
        <v>269</v>
      </c>
      <c r="P96" s="313"/>
      <c r="Q96" s="313"/>
      <c r="R96" s="310" t="s">
        <v>701</v>
      </c>
      <c r="S96" s="313" t="s">
        <v>315</v>
      </c>
      <c r="T96" s="697" t="s">
        <v>814</v>
      </c>
      <c r="U96" s="309">
        <f>ROUND(W96*Содержание!$H$8*(1+$S$1)*(1-$S$2)*(1-$U$1),0)</f>
        <v>5013</v>
      </c>
      <c r="V96" s="375" t="s">
        <v>536</v>
      </c>
      <c r="W96" s="378">
        <v>5332.69</v>
      </c>
    </row>
    <row r="97" spans="1:23" s="130" customFormat="1" ht="19.5" customHeight="1">
      <c r="A97" s="313" t="s">
        <v>269</v>
      </c>
      <c r="B97" s="313" t="s">
        <v>269</v>
      </c>
      <c r="C97" s="313"/>
      <c r="D97" s="313" t="s">
        <v>269</v>
      </c>
      <c r="E97" s="313" t="s">
        <v>269</v>
      </c>
      <c r="F97" s="313"/>
      <c r="G97" s="313"/>
      <c r="H97" s="313"/>
      <c r="I97" s="313"/>
      <c r="J97" s="313"/>
      <c r="K97" s="313"/>
      <c r="L97" s="313"/>
      <c r="M97" s="313" t="s">
        <v>269</v>
      </c>
      <c r="N97" s="313"/>
      <c r="O97" s="313"/>
      <c r="P97" s="313"/>
      <c r="Q97" s="313"/>
      <c r="R97" s="310" t="s">
        <v>696</v>
      </c>
      <c r="S97" s="313" t="s">
        <v>315</v>
      </c>
      <c r="T97" s="699"/>
      <c r="U97" s="334" t="s">
        <v>536</v>
      </c>
      <c r="V97" s="322">
        <f>ROUND(W97*Содержание!$H$8*(1+$S$1)*(1-$S$2)*(1-$U$2),0)</f>
        <v>4799</v>
      </c>
      <c r="W97" s="377">
        <v>5332.69</v>
      </c>
    </row>
    <row r="98" spans="1:23" s="130" customFormat="1" ht="15.75" customHeight="1">
      <c r="A98" s="313"/>
      <c r="B98" s="313"/>
      <c r="C98" s="313"/>
      <c r="D98" s="313"/>
      <c r="E98" s="313"/>
      <c r="F98" s="313"/>
      <c r="G98" s="313" t="s">
        <v>269</v>
      </c>
      <c r="H98" s="313" t="s">
        <v>269</v>
      </c>
      <c r="I98" s="313"/>
      <c r="J98" s="313" t="s">
        <v>269</v>
      </c>
      <c r="K98" s="313" t="s">
        <v>269</v>
      </c>
      <c r="L98" s="313"/>
      <c r="M98" s="313"/>
      <c r="N98" s="313"/>
      <c r="O98" s="313" t="s">
        <v>269</v>
      </c>
      <c r="P98" s="313"/>
      <c r="Q98" s="313"/>
      <c r="R98" s="310" t="s">
        <v>353</v>
      </c>
      <c r="S98" s="313" t="s">
        <v>315</v>
      </c>
      <c r="T98" s="697" t="s">
        <v>815</v>
      </c>
      <c r="U98" s="309">
        <f>ROUND(W98*Содержание!$H$8*(1+$S$1)*(1-$S$2)*(1-$U$1),0)</f>
        <v>5430</v>
      </c>
      <c r="V98" s="375" t="s">
        <v>536</v>
      </c>
      <c r="W98" s="378">
        <v>5776.3640000000005</v>
      </c>
    </row>
    <row r="99" spans="1:23" s="130" customFormat="1" ht="15.75" customHeight="1">
      <c r="A99" s="313" t="s">
        <v>269</v>
      </c>
      <c r="B99" s="313" t="s">
        <v>269</v>
      </c>
      <c r="C99" s="313"/>
      <c r="D99" s="313" t="s">
        <v>269</v>
      </c>
      <c r="E99" s="313" t="s">
        <v>269</v>
      </c>
      <c r="F99" s="313"/>
      <c r="G99" s="313"/>
      <c r="H99" s="313"/>
      <c r="I99" s="313"/>
      <c r="J99" s="313"/>
      <c r="K99" s="313"/>
      <c r="L99" s="313"/>
      <c r="M99" s="313" t="s">
        <v>269</v>
      </c>
      <c r="N99" s="313"/>
      <c r="O99" s="313"/>
      <c r="P99" s="313"/>
      <c r="Q99" s="313"/>
      <c r="R99" s="310" t="s">
        <v>422</v>
      </c>
      <c r="S99" s="313" t="s">
        <v>315</v>
      </c>
      <c r="T99" s="699"/>
      <c r="U99" s="334" t="s">
        <v>536</v>
      </c>
      <c r="V99" s="322">
        <f>ROUND(W99*Содержание!$H$8*(1+$S$1)*(1-$S$2)*(1-$U$2),0)</f>
        <v>5199</v>
      </c>
      <c r="W99" s="377">
        <v>5776.3640000000005</v>
      </c>
    </row>
    <row r="100" spans="1:23" s="130" customFormat="1" ht="18.75" customHeight="1">
      <c r="A100" s="313"/>
      <c r="B100" s="313"/>
      <c r="C100" s="313"/>
      <c r="D100" s="313"/>
      <c r="E100" s="313"/>
      <c r="F100" s="313"/>
      <c r="G100" s="313" t="s">
        <v>269</v>
      </c>
      <c r="H100" s="313" t="s">
        <v>269</v>
      </c>
      <c r="I100" s="313"/>
      <c r="J100" s="313" t="s">
        <v>269</v>
      </c>
      <c r="K100" s="313" t="s">
        <v>269</v>
      </c>
      <c r="L100" s="313"/>
      <c r="M100" s="313"/>
      <c r="N100" s="313"/>
      <c r="O100" s="313" t="s">
        <v>269</v>
      </c>
      <c r="P100" s="313"/>
      <c r="Q100" s="313"/>
      <c r="R100" s="310" t="s">
        <v>354</v>
      </c>
      <c r="S100" s="313" t="s">
        <v>315</v>
      </c>
      <c r="T100" s="697" t="s">
        <v>816</v>
      </c>
      <c r="U100" s="309">
        <f>ROUND(W100*Содержание!$H$8*(1+$S$1)*(1-$S$2)*(1-$U$1),0)</f>
        <v>5430</v>
      </c>
      <c r="V100" s="375" t="s">
        <v>536</v>
      </c>
      <c r="W100" s="378">
        <v>5776.3640000000005</v>
      </c>
    </row>
    <row r="101" spans="1:23" s="130" customFormat="1" ht="15.75" customHeight="1">
      <c r="A101" s="313" t="s">
        <v>269</v>
      </c>
      <c r="B101" s="313" t="s">
        <v>269</v>
      </c>
      <c r="C101" s="313"/>
      <c r="D101" s="313" t="s">
        <v>269</v>
      </c>
      <c r="E101" s="313" t="s">
        <v>269</v>
      </c>
      <c r="F101" s="313"/>
      <c r="G101" s="313"/>
      <c r="H101" s="313"/>
      <c r="I101" s="313"/>
      <c r="J101" s="313"/>
      <c r="K101" s="313"/>
      <c r="L101" s="313"/>
      <c r="M101" s="313" t="s">
        <v>269</v>
      </c>
      <c r="N101" s="313"/>
      <c r="O101" s="313"/>
      <c r="P101" s="313"/>
      <c r="Q101" s="313"/>
      <c r="R101" s="310" t="s">
        <v>423</v>
      </c>
      <c r="S101" s="313" t="s">
        <v>315</v>
      </c>
      <c r="T101" s="699"/>
      <c r="U101" s="334" t="s">
        <v>536</v>
      </c>
      <c r="V101" s="322">
        <f>ROUND(W101*Содержание!$H$8*(1+$S$1)*(1-$S$2)*(1-$U$2),0)</f>
        <v>5199</v>
      </c>
      <c r="W101" s="377">
        <v>5776.3640000000005</v>
      </c>
    </row>
    <row r="102" spans="1:23" s="130" customFormat="1" ht="17.25" customHeight="1">
      <c r="A102" s="313"/>
      <c r="B102" s="313"/>
      <c r="C102" s="313"/>
      <c r="D102" s="313"/>
      <c r="E102" s="313"/>
      <c r="F102" s="313"/>
      <c r="G102" s="313" t="s">
        <v>269</v>
      </c>
      <c r="H102" s="313" t="s">
        <v>269</v>
      </c>
      <c r="I102" s="313"/>
      <c r="J102" s="313" t="s">
        <v>269</v>
      </c>
      <c r="K102" s="313" t="s">
        <v>269</v>
      </c>
      <c r="L102" s="313"/>
      <c r="M102" s="313"/>
      <c r="N102" s="313"/>
      <c r="O102" s="313" t="s">
        <v>269</v>
      </c>
      <c r="P102" s="313"/>
      <c r="Q102" s="313"/>
      <c r="R102" s="310" t="s">
        <v>699</v>
      </c>
      <c r="S102" s="313" t="s">
        <v>315</v>
      </c>
      <c r="T102" s="697" t="s">
        <v>817</v>
      </c>
      <c r="U102" s="309">
        <f>ROUND(W102*Содержание!$H$8*(1+$S$1)*(1-$S$2)*(1-$U$1),0)</f>
        <v>5430</v>
      </c>
      <c r="V102" s="375" t="s">
        <v>536</v>
      </c>
      <c r="W102" s="378">
        <v>5776.3640000000005</v>
      </c>
    </row>
    <row r="103" spans="1:23" s="130" customFormat="1" ht="16.5" customHeight="1">
      <c r="A103" s="313" t="s">
        <v>269</v>
      </c>
      <c r="B103" s="313" t="s">
        <v>269</v>
      </c>
      <c r="C103" s="313"/>
      <c r="D103" s="313" t="s">
        <v>269</v>
      </c>
      <c r="E103" s="313" t="s">
        <v>269</v>
      </c>
      <c r="F103" s="313"/>
      <c r="G103" s="313"/>
      <c r="H103" s="313"/>
      <c r="I103" s="313"/>
      <c r="J103" s="313"/>
      <c r="K103" s="313"/>
      <c r="L103" s="313"/>
      <c r="M103" s="313" t="s">
        <v>269</v>
      </c>
      <c r="N103" s="313"/>
      <c r="O103" s="313"/>
      <c r="P103" s="313"/>
      <c r="Q103" s="313"/>
      <c r="R103" s="310" t="s">
        <v>695</v>
      </c>
      <c r="S103" s="313" t="s">
        <v>315</v>
      </c>
      <c r="T103" s="699"/>
      <c r="U103" s="334" t="s">
        <v>536</v>
      </c>
      <c r="V103" s="322">
        <f>ROUND(W103*Содержание!$H$8*(1+$S$1)*(1-$S$2)*(1-$U$2),0)</f>
        <v>5199</v>
      </c>
      <c r="W103" s="377">
        <v>5776.3640000000005</v>
      </c>
    </row>
    <row r="104" spans="1:23" s="130" customFormat="1" ht="17.25" customHeight="1">
      <c r="A104" s="313"/>
      <c r="B104" s="313"/>
      <c r="C104" s="313"/>
      <c r="D104" s="313"/>
      <c r="E104" s="313"/>
      <c r="F104" s="313"/>
      <c r="G104" s="313" t="s">
        <v>269</v>
      </c>
      <c r="H104" s="313" t="s">
        <v>269</v>
      </c>
      <c r="I104" s="313"/>
      <c r="J104" s="313" t="s">
        <v>269</v>
      </c>
      <c r="K104" s="313" t="s">
        <v>269</v>
      </c>
      <c r="L104" s="313"/>
      <c r="M104" s="313"/>
      <c r="N104" s="313"/>
      <c r="O104" s="313" t="s">
        <v>269</v>
      </c>
      <c r="P104" s="313"/>
      <c r="Q104" s="313"/>
      <c r="R104" s="310" t="s">
        <v>700</v>
      </c>
      <c r="S104" s="313" t="s">
        <v>315</v>
      </c>
      <c r="T104" s="697" t="s">
        <v>818</v>
      </c>
      <c r="U104" s="309">
        <f>ROUND(W104*Содержание!$H$8*(1+$S$1)*(1-$S$2)*(1-$U$1),0)</f>
        <v>5430</v>
      </c>
      <c r="V104" s="375" t="s">
        <v>536</v>
      </c>
      <c r="W104" s="378">
        <v>5776.3640000000005</v>
      </c>
    </row>
    <row r="105" spans="1:23" s="130" customFormat="1" ht="15.75" customHeight="1">
      <c r="A105" s="313" t="s">
        <v>269</v>
      </c>
      <c r="B105" s="313" t="s">
        <v>269</v>
      </c>
      <c r="C105" s="313"/>
      <c r="D105" s="313" t="s">
        <v>269</v>
      </c>
      <c r="E105" s="313" t="s">
        <v>269</v>
      </c>
      <c r="F105" s="313"/>
      <c r="G105" s="313"/>
      <c r="H105" s="313"/>
      <c r="I105" s="313"/>
      <c r="J105" s="313"/>
      <c r="K105" s="313"/>
      <c r="L105" s="313"/>
      <c r="M105" s="313" t="s">
        <v>269</v>
      </c>
      <c r="N105" s="313"/>
      <c r="O105" s="313"/>
      <c r="P105" s="313"/>
      <c r="Q105" s="313"/>
      <c r="R105" s="310" t="s">
        <v>697</v>
      </c>
      <c r="S105" s="313" t="s">
        <v>315</v>
      </c>
      <c r="T105" s="699"/>
      <c r="U105" s="334" t="s">
        <v>536</v>
      </c>
      <c r="V105" s="322">
        <f>ROUND(W105*Содержание!$H$8*(1+$S$1)*(1-$S$2)*(1-$U$2),0)</f>
        <v>5199</v>
      </c>
      <c r="W105" s="377">
        <v>5776.3640000000005</v>
      </c>
    </row>
    <row r="106" spans="1:23" s="130" customFormat="1" ht="12.75" customHeight="1">
      <c r="A106" s="313"/>
      <c r="B106" s="313"/>
      <c r="C106" s="313"/>
      <c r="D106" s="313"/>
      <c r="E106" s="313"/>
      <c r="F106" s="313"/>
      <c r="G106" s="313" t="s">
        <v>269</v>
      </c>
      <c r="H106" s="313" t="s">
        <v>269</v>
      </c>
      <c r="I106" s="313" t="s">
        <v>269</v>
      </c>
      <c r="J106" s="313" t="s">
        <v>269</v>
      </c>
      <c r="K106" s="313" t="s">
        <v>269</v>
      </c>
      <c r="L106" s="313" t="s">
        <v>269</v>
      </c>
      <c r="M106" s="313"/>
      <c r="N106" s="313"/>
      <c r="O106" s="313" t="s">
        <v>269</v>
      </c>
      <c r="P106" s="313"/>
      <c r="Q106" s="313"/>
      <c r="R106" s="310" t="s">
        <v>355</v>
      </c>
      <c r="S106" s="313" t="s">
        <v>315</v>
      </c>
      <c r="T106" s="705" t="s">
        <v>760</v>
      </c>
      <c r="U106" s="309">
        <f>ROUND(W106*Содержание!$H$8*(1+$S$1)*(1-$S$2)*(1-$U$1),0)</f>
        <v>5430</v>
      </c>
      <c r="V106" s="375" t="s">
        <v>536</v>
      </c>
      <c r="W106" s="378">
        <v>5776.3640000000005</v>
      </c>
    </row>
    <row r="107" spans="1:23" s="130" customFormat="1">
      <c r="A107" s="313" t="s">
        <v>269</v>
      </c>
      <c r="B107" s="313" t="s">
        <v>269</v>
      </c>
      <c r="C107" s="313" t="s">
        <v>269</v>
      </c>
      <c r="D107" s="313" t="s">
        <v>269</v>
      </c>
      <c r="E107" s="313" t="s">
        <v>269</v>
      </c>
      <c r="F107" s="313" t="s">
        <v>269</v>
      </c>
      <c r="G107" s="313"/>
      <c r="H107" s="313"/>
      <c r="I107" s="313"/>
      <c r="J107" s="313"/>
      <c r="K107" s="313"/>
      <c r="L107" s="313"/>
      <c r="M107" s="313" t="s">
        <v>269</v>
      </c>
      <c r="N107" s="313"/>
      <c r="O107" s="313"/>
      <c r="P107" s="313"/>
      <c r="Q107" s="313"/>
      <c r="R107" s="310" t="s">
        <v>413</v>
      </c>
      <c r="S107" s="313" t="s">
        <v>315</v>
      </c>
      <c r="T107" s="706"/>
      <c r="U107" s="336" t="s">
        <v>536</v>
      </c>
      <c r="V107" s="322">
        <f>ROUND(W107*Содержание!$H$8*(1+$S$1)*(1-$S$2)*(1-$U$2),0)</f>
        <v>5199</v>
      </c>
      <c r="W107" s="377">
        <v>5776.3640000000005</v>
      </c>
    </row>
    <row r="108" spans="1:23" s="130" customFormat="1" ht="12.75" customHeight="1">
      <c r="A108" s="313"/>
      <c r="B108" s="313"/>
      <c r="C108" s="313"/>
      <c r="D108" s="313"/>
      <c r="E108" s="313"/>
      <c r="F108" s="313"/>
      <c r="G108" s="313" t="s">
        <v>269</v>
      </c>
      <c r="H108" s="313" t="s">
        <v>269</v>
      </c>
      <c r="I108" s="313" t="s">
        <v>269</v>
      </c>
      <c r="J108" s="313" t="s">
        <v>269</v>
      </c>
      <c r="K108" s="313" t="s">
        <v>269</v>
      </c>
      <c r="L108" s="313" t="s">
        <v>269</v>
      </c>
      <c r="M108" s="313"/>
      <c r="N108" s="313"/>
      <c r="O108" s="313" t="s">
        <v>269</v>
      </c>
      <c r="P108" s="313"/>
      <c r="Q108" s="313"/>
      <c r="R108" s="310" t="s">
        <v>356</v>
      </c>
      <c r="S108" s="313" t="s">
        <v>315</v>
      </c>
      <c r="T108" s="705" t="s">
        <v>761</v>
      </c>
      <c r="U108" s="309">
        <f>ROUND(W108*Содержание!$H$8*(1+$S$1)*(1-$S$2)*(1-$U$1),0)</f>
        <v>5430</v>
      </c>
      <c r="V108" s="375" t="s">
        <v>536</v>
      </c>
      <c r="W108" s="378">
        <v>5776.3640000000005</v>
      </c>
    </row>
    <row r="109" spans="1:23" s="130" customFormat="1" ht="18" customHeight="1">
      <c r="A109" s="313" t="s">
        <v>269</v>
      </c>
      <c r="B109" s="313" t="s">
        <v>269</v>
      </c>
      <c r="C109" s="313" t="s">
        <v>269</v>
      </c>
      <c r="D109" s="313" t="s">
        <v>269</v>
      </c>
      <c r="E109" s="313" t="s">
        <v>269</v>
      </c>
      <c r="F109" s="313" t="s">
        <v>269</v>
      </c>
      <c r="G109" s="313"/>
      <c r="H109" s="313"/>
      <c r="I109" s="313"/>
      <c r="J109" s="313"/>
      <c r="K109" s="313"/>
      <c r="L109" s="313"/>
      <c r="M109" s="313" t="s">
        <v>269</v>
      </c>
      <c r="N109" s="313"/>
      <c r="O109" s="313"/>
      <c r="P109" s="313"/>
      <c r="Q109" s="313"/>
      <c r="R109" s="310" t="s">
        <v>414</v>
      </c>
      <c r="S109" s="313" t="s">
        <v>315</v>
      </c>
      <c r="T109" s="706"/>
      <c r="U109" s="336" t="s">
        <v>536</v>
      </c>
      <c r="V109" s="322">
        <f>ROUND(W109*Содержание!$H$8*(1+$S$1)*(1-$S$2)*(1-$U$2),0)</f>
        <v>5199</v>
      </c>
      <c r="W109" s="377">
        <v>5776.3640000000005</v>
      </c>
    </row>
    <row r="110" spans="1:23" s="130" customFormat="1" ht="12.75" customHeight="1">
      <c r="A110" s="313"/>
      <c r="B110" s="313"/>
      <c r="C110" s="313"/>
      <c r="D110" s="313"/>
      <c r="E110" s="313"/>
      <c r="F110" s="313"/>
      <c r="G110" s="313" t="s">
        <v>269</v>
      </c>
      <c r="H110" s="313" t="s">
        <v>269</v>
      </c>
      <c r="I110" s="313" t="s">
        <v>269</v>
      </c>
      <c r="J110" s="313" t="s">
        <v>269</v>
      </c>
      <c r="K110" s="313" t="s">
        <v>269</v>
      </c>
      <c r="L110" s="313" t="s">
        <v>269</v>
      </c>
      <c r="M110" s="313"/>
      <c r="N110" s="313"/>
      <c r="O110" s="313" t="s">
        <v>269</v>
      </c>
      <c r="P110" s="313"/>
      <c r="Q110" s="313"/>
      <c r="R110" s="310" t="s">
        <v>357</v>
      </c>
      <c r="S110" s="313" t="s">
        <v>315</v>
      </c>
      <c r="T110" s="705" t="s">
        <v>762</v>
      </c>
      <c r="U110" s="309">
        <f>ROUND(W110*Содержание!$H$8*(1+$S$1)*(1-$S$2)*(1-$U$1),0)</f>
        <v>5430</v>
      </c>
      <c r="V110" s="375" t="s">
        <v>536</v>
      </c>
      <c r="W110" s="378">
        <v>5776.3640000000005</v>
      </c>
    </row>
    <row r="111" spans="1:23" s="130" customFormat="1" ht="20.25" customHeight="1">
      <c r="A111" s="313" t="s">
        <v>269</v>
      </c>
      <c r="B111" s="313" t="s">
        <v>269</v>
      </c>
      <c r="C111" s="313" t="s">
        <v>269</v>
      </c>
      <c r="D111" s="313" t="s">
        <v>269</v>
      </c>
      <c r="E111" s="313" t="s">
        <v>269</v>
      </c>
      <c r="F111" s="313" t="s">
        <v>269</v>
      </c>
      <c r="G111" s="313"/>
      <c r="H111" s="313"/>
      <c r="I111" s="313"/>
      <c r="J111" s="313"/>
      <c r="K111" s="313"/>
      <c r="L111" s="313"/>
      <c r="M111" s="313" t="s">
        <v>269</v>
      </c>
      <c r="N111" s="313"/>
      <c r="O111" s="313"/>
      <c r="P111" s="313"/>
      <c r="Q111" s="313"/>
      <c r="R111" s="310" t="s">
        <v>415</v>
      </c>
      <c r="S111" s="313" t="s">
        <v>315</v>
      </c>
      <c r="T111" s="706"/>
      <c r="U111" s="336" t="s">
        <v>536</v>
      </c>
      <c r="V111" s="322">
        <f>ROUND(W111*Содержание!$H$8*(1+$S$1)*(1-$S$2)*(1-$U$2),0)</f>
        <v>5199</v>
      </c>
      <c r="W111" s="377">
        <v>5776.3640000000005</v>
      </c>
    </row>
    <row r="112" spans="1:23" s="130" customFormat="1" ht="12.75" customHeight="1">
      <c r="A112" s="313"/>
      <c r="B112" s="313"/>
      <c r="C112" s="313"/>
      <c r="D112" s="313"/>
      <c r="E112" s="313"/>
      <c r="F112" s="313"/>
      <c r="G112" s="313" t="s">
        <v>269</v>
      </c>
      <c r="H112" s="313" t="s">
        <v>269</v>
      </c>
      <c r="I112" s="313" t="s">
        <v>269</v>
      </c>
      <c r="J112" s="313" t="s">
        <v>269</v>
      </c>
      <c r="K112" s="313" t="s">
        <v>269</v>
      </c>
      <c r="L112" s="313" t="s">
        <v>269</v>
      </c>
      <c r="M112" s="313"/>
      <c r="N112" s="313"/>
      <c r="O112" s="313" t="s">
        <v>269</v>
      </c>
      <c r="P112" s="313"/>
      <c r="Q112" s="313"/>
      <c r="R112" s="310" t="s">
        <v>358</v>
      </c>
      <c r="S112" s="313" t="s">
        <v>315</v>
      </c>
      <c r="T112" s="705" t="s">
        <v>763</v>
      </c>
      <c r="U112" s="309">
        <f>ROUND(W112*Содержание!$H$8*(1+$S$1)*(1-$S$2)*(1-$U$1),0)</f>
        <v>5430</v>
      </c>
      <c r="V112" s="375" t="s">
        <v>536</v>
      </c>
      <c r="W112" s="378">
        <v>5776.3640000000005</v>
      </c>
    </row>
    <row r="113" spans="1:23" s="130" customFormat="1" ht="18.75" customHeight="1">
      <c r="A113" s="313" t="s">
        <v>269</v>
      </c>
      <c r="B113" s="313" t="s">
        <v>269</v>
      </c>
      <c r="C113" s="313" t="s">
        <v>269</v>
      </c>
      <c r="D113" s="313" t="s">
        <v>269</v>
      </c>
      <c r="E113" s="313" t="s">
        <v>269</v>
      </c>
      <c r="F113" s="313" t="s">
        <v>269</v>
      </c>
      <c r="G113" s="313"/>
      <c r="H113" s="313"/>
      <c r="I113" s="313"/>
      <c r="J113" s="313"/>
      <c r="K113" s="313"/>
      <c r="L113" s="313"/>
      <c r="M113" s="313" t="s">
        <v>269</v>
      </c>
      <c r="N113" s="313"/>
      <c r="O113" s="313"/>
      <c r="P113" s="313"/>
      <c r="Q113" s="313"/>
      <c r="R113" s="310" t="s">
        <v>416</v>
      </c>
      <c r="S113" s="313" t="s">
        <v>315</v>
      </c>
      <c r="T113" s="706"/>
      <c r="U113" s="336" t="s">
        <v>536</v>
      </c>
      <c r="V113" s="322">
        <f>ROUND(W113*Содержание!$H$8*(1+$S$1)*(1-$S$2)*(1-$U$2),0)</f>
        <v>5199</v>
      </c>
      <c r="W113" s="377">
        <v>5776.3640000000005</v>
      </c>
    </row>
    <row r="114" spans="1:23" s="130" customFormat="1" ht="32.25" customHeight="1">
      <c r="A114" s="305" t="s">
        <v>269</v>
      </c>
      <c r="B114" s="305" t="s">
        <v>269</v>
      </c>
      <c r="C114" s="305" t="s">
        <v>269</v>
      </c>
      <c r="D114" s="305" t="s">
        <v>269</v>
      </c>
      <c r="E114" s="305" t="s">
        <v>269</v>
      </c>
      <c r="F114" s="305" t="s">
        <v>269</v>
      </c>
      <c r="G114" s="305" t="s">
        <v>269</v>
      </c>
      <c r="H114" s="305" t="s">
        <v>269</v>
      </c>
      <c r="I114" s="305" t="s">
        <v>269</v>
      </c>
      <c r="J114" s="305" t="s">
        <v>269</v>
      </c>
      <c r="K114" s="305" t="s">
        <v>269</v>
      </c>
      <c r="L114" s="305" t="s">
        <v>269</v>
      </c>
      <c r="M114" s="305" t="s">
        <v>269</v>
      </c>
      <c r="N114" s="305"/>
      <c r="O114" s="305" t="s">
        <v>269</v>
      </c>
      <c r="P114" s="305"/>
      <c r="Q114" s="305"/>
      <c r="R114" s="306" t="s">
        <v>362</v>
      </c>
      <c r="S114" s="313" t="s">
        <v>315</v>
      </c>
      <c r="T114" s="314" t="s">
        <v>736</v>
      </c>
      <c r="U114" s="304">
        <f>ROUND(W114*Содержание!$H$8*(1+$S$1)*(1-$S$2)*(1-$U$2),0)</f>
        <v>1499</v>
      </c>
      <c r="V114" s="304">
        <f>ROUND(W114*Содержание!$H$8*(1+$S$1)*(1-$S$2)*(1-$U$2),0)</f>
        <v>1499</v>
      </c>
      <c r="W114" s="378">
        <v>1665.9280000000001</v>
      </c>
    </row>
    <row r="115" spans="1:23" s="130" customFormat="1" ht="33" customHeight="1">
      <c r="A115" s="305" t="s">
        <v>269</v>
      </c>
      <c r="B115" s="305" t="s">
        <v>269</v>
      </c>
      <c r="C115" s="305" t="s">
        <v>269</v>
      </c>
      <c r="D115" s="305" t="s">
        <v>269</v>
      </c>
      <c r="E115" s="305" t="s">
        <v>269</v>
      </c>
      <c r="F115" s="305" t="s">
        <v>269</v>
      </c>
      <c r="G115" s="305" t="s">
        <v>269</v>
      </c>
      <c r="H115" s="305" t="s">
        <v>269</v>
      </c>
      <c r="I115" s="305" t="s">
        <v>269</v>
      </c>
      <c r="J115" s="305" t="s">
        <v>269</v>
      </c>
      <c r="K115" s="305" t="s">
        <v>269</v>
      </c>
      <c r="L115" s="305" t="s">
        <v>269</v>
      </c>
      <c r="M115" s="305" t="s">
        <v>269</v>
      </c>
      <c r="N115" s="305"/>
      <c r="O115" s="305" t="s">
        <v>269</v>
      </c>
      <c r="P115" s="305"/>
      <c r="Q115" s="305"/>
      <c r="R115" s="306" t="s">
        <v>363</v>
      </c>
      <c r="S115" s="313" t="s">
        <v>315</v>
      </c>
      <c r="T115" s="314" t="s">
        <v>737</v>
      </c>
      <c r="U115" s="304">
        <f>ROUND(W115*Содержание!$H$8*(1+$S$1)*(1-$S$2)*(1-$U$2),0)</f>
        <v>1499</v>
      </c>
      <c r="V115" s="304">
        <f>ROUND(W115*Содержание!$H$8*(1+$S$1)*(1-$S$2)*(1-$U$2),0)</f>
        <v>1499</v>
      </c>
      <c r="W115" s="378">
        <v>1665.9280000000001</v>
      </c>
    </row>
    <row r="116" spans="1:23" s="130" customFormat="1" ht="36" customHeight="1">
      <c r="A116" s="305" t="s">
        <v>269</v>
      </c>
      <c r="B116" s="305" t="s">
        <v>269</v>
      </c>
      <c r="C116" s="305" t="s">
        <v>269</v>
      </c>
      <c r="D116" s="305" t="s">
        <v>269</v>
      </c>
      <c r="E116" s="305" t="s">
        <v>269</v>
      </c>
      <c r="F116" s="305" t="s">
        <v>269</v>
      </c>
      <c r="G116" s="305" t="s">
        <v>269</v>
      </c>
      <c r="H116" s="305" t="s">
        <v>269</v>
      </c>
      <c r="I116" s="305" t="s">
        <v>269</v>
      </c>
      <c r="J116" s="305" t="s">
        <v>269</v>
      </c>
      <c r="K116" s="305" t="s">
        <v>269</v>
      </c>
      <c r="L116" s="305" t="s">
        <v>269</v>
      </c>
      <c r="M116" s="305" t="s">
        <v>269</v>
      </c>
      <c r="N116" s="305"/>
      <c r="O116" s="305" t="s">
        <v>269</v>
      </c>
      <c r="P116" s="305"/>
      <c r="Q116" s="305"/>
      <c r="R116" s="306" t="s">
        <v>364</v>
      </c>
      <c r="S116" s="313" t="s">
        <v>315</v>
      </c>
      <c r="T116" s="360" t="s">
        <v>786</v>
      </c>
      <c r="U116" s="304">
        <f>ROUND(W116*Содержание!$H$8*(1+$S$1)*(1-$S$2)*(1-$U$2),0)</f>
        <v>4200</v>
      </c>
      <c r="V116" s="304">
        <f>ROUND(W116*Содержание!$H$8*(1+$S$1)*(1-$S$2)*(1-$U$2),0)</f>
        <v>4200</v>
      </c>
      <c r="W116" s="378">
        <v>4666.5740000000005</v>
      </c>
    </row>
    <row r="117" spans="1:23" s="130" customFormat="1" ht="33.75" customHeight="1">
      <c r="A117" s="305" t="s">
        <v>269</v>
      </c>
      <c r="B117" s="305" t="s">
        <v>269</v>
      </c>
      <c r="C117" s="305" t="s">
        <v>269</v>
      </c>
      <c r="D117" s="305" t="s">
        <v>269</v>
      </c>
      <c r="E117" s="305" t="s">
        <v>269</v>
      </c>
      <c r="F117" s="305" t="s">
        <v>269</v>
      </c>
      <c r="G117" s="305" t="s">
        <v>269</v>
      </c>
      <c r="H117" s="305" t="s">
        <v>269</v>
      </c>
      <c r="I117" s="305" t="s">
        <v>269</v>
      </c>
      <c r="J117" s="305" t="s">
        <v>269</v>
      </c>
      <c r="K117" s="305" t="s">
        <v>269</v>
      </c>
      <c r="L117" s="305" t="s">
        <v>269</v>
      </c>
      <c r="M117" s="305" t="s">
        <v>269</v>
      </c>
      <c r="N117" s="305"/>
      <c r="O117" s="305" t="s">
        <v>269</v>
      </c>
      <c r="P117" s="305"/>
      <c r="Q117" s="305"/>
      <c r="R117" s="306" t="s">
        <v>365</v>
      </c>
      <c r="S117" s="313" t="s">
        <v>315</v>
      </c>
      <c r="T117" s="360" t="s">
        <v>787</v>
      </c>
      <c r="U117" s="304">
        <f>ROUND(W117*Содержание!$H$8*(1+$S$1)*(1-$S$2)*(1-$U$2),0)</f>
        <v>5799</v>
      </c>
      <c r="V117" s="304">
        <f>ROUND(W117*Содержание!$H$8*(1+$S$1)*(1-$S$2)*(1-$U$2),0)</f>
        <v>5799</v>
      </c>
      <c r="W117" s="378">
        <v>6443.7230000000009</v>
      </c>
    </row>
    <row r="118" spans="1:23" s="130" customFormat="1" ht="36" customHeight="1">
      <c r="A118" s="305" t="s">
        <v>269</v>
      </c>
      <c r="B118" s="305" t="s">
        <v>269</v>
      </c>
      <c r="C118" s="305" t="s">
        <v>269</v>
      </c>
      <c r="D118" s="305" t="s">
        <v>269</v>
      </c>
      <c r="E118" s="305" t="s">
        <v>269</v>
      </c>
      <c r="F118" s="305" t="s">
        <v>269</v>
      </c>
      <c r="G118" s="305" t="s">
        <v>269</v>
      </c>
      <c r="H118" s="305" t="s">
        <v>269</v>
      </c>
      <c r="I118" s="305" t="s">
        <v>269</v>
      </c>
      <c r="J118" s="305" t="s">
        <v>269</v>
      </c>
      <c r="K118" s="305" t="s">
        <v>269</v>
      </c>
      <c r="L118" s="305" t="s">
        <v>269</v>
      </c>
      <c r="M118" s="305" t="s">
        <v>269</v>
      </c>
      <c r="N118" s="305"/>
      <c r="O118" s="305" t="s">
        <v>269</v>
      </c>
      <c r="P118" s="305"/>
      <c r="Q118" s="305"/>
      <c r="R118" s="306" t="s">
        <v>366</v>
      </c>
      <c r="S118" s="313" t="s">
        <v>315</v>
      </c>
      <c r="T118" s="360" t="s">
        <v>788</v>
      </c>
      <c r="U118" s="304">
        <f>ROUND(W118*Содержание!$H$8*(1+$S$1)*(1-$S$2)*(1-$U$2),0)</f>
        <v>4200</v>
      </c>
      <c r="V118" s="304">
        <f>ROUND(W118*Содержание!$H$8*(1+$S$1)*(1-$S$2)*(1-$U$2),0)</f>
        <v>4200</v>
      </c>
      <c r="W118" s="378">
        <v>4666.5740000000005</v>
      </c>
    </row>
    <row r="119" spans="1:23" s="130" customFormat="1" ht="34.5" customHeight="1">
      <c r="A119" s="305" t="s">
        <v>269</v>
      </c>
      <c r="B119" s="305" t="s">
        <v>269</v>
      </c>
      <c r="C119" s="305" t="s">
        <v>269</v>
      </c>
      <c r="D119" s="305" t="s">
        <v>269</v>
      </c>
      <c r="E119" s="305" t="s">
        <v>269</v>
      </c>
      <c r="F119" s="305" t="s">
        <v>269</v>
      </c>
      <c r="G119" s="305" t="s">
        <v>269</v>
      </c>
      <c r="H119" s="305" t="s">
        <v>269</v>
      </c>
      <c r="I119" s="305" t="s">
        <v>269</v>
      </c>
      <c r="J119" s="305" t="s">
        <v>269</v>
      </c>
      <c r="K119" s="305" t="s">
        <v>269</v>
      </c>
      <c r="L119" s="305" t="s">
        <v>269</v>
      </c>
      <c r="M119" s="305" t="s">
        <v>269</v>
      </c>
      <c r="N119" s="305"/>
      <c r="O119" s="305" t="s">
        <v>269</v>
      </c>
      <c r="P119" s="305"/>
      <c r="Q119" s="305"/>
      <c r="R119" s="306" t="s">
        <v>367</v>
      </c>
      <c r="S119" s="313" t="s">
        <v>315</v>
      </c>
      <c r="T119" s="360" t="s">
        <v>789</v>
      </c>
      <c r="U119" s="304">
        <f>ROUND(W119*Содержание!$H$8*(1+$S$1)*(1-$S$2)*(1-$U$2),0)</f>
        <v>5799</v>
      </c>
      <c r="V119" s="304">
        <f>ROUND(W119*Содержание!$H$8*(1+$S$1)*(1-$S$2)*(1-$U$2),0)</f>
        <v>5799</v>
      </c>
      <c r="W119" s="378">
        <v>6443.7230000000009</v>
      </c>
    </row>
    <row r="120" spans="1:23" s="130" customFormat="1" ht="16.5" customHeight="1">
      <c r="A120" s="305"/>
      <c r="B120" s="305"/>
      <c r="C120" s="305"/>
      <c r="D120" s="305"/>
      <c r="E120" s="305"/>
      <c r="F120" s="305"/>
      <c r="G120" s="305" t="s">
        <v>269</v>
      </c>
      <c r="H120" s="305" t="s">
        <v>269</v>
      </c>
      <c r="I120" s="305"/>
      <c r="J120" s="305" t="s">
        <v>269</v>
      </c>
      <c r="K120" s="305" t="s">
        <v>269</v>
      </c>
      <c r="L120" s="305"/>
      <c r="M120" s="313"/>
      <c r="N120" s="313"/>
      <c r="O120" s="313" t="s">
        <v>269</v>
      </c>
      <c r="P120" s="305"/>
      <c r="Q120" s="305"/>
      <c r="R120" s="310" t="s">
        <v>359</v>
      </c>
      <c r="S120" s="313" t="s">
        <v>315</v>
      </c>
      <c r="T120" s="688" t="s">
        <v>790</v>
      </c>
      <c r="U120" s="309">
        <f>ROUND(W120*Содержание!$H$8*(1+$S$1)*(1-$S$2)*(1-$U$1),0)</f>
        <v>5743</v>
      </c>
      <c r="V120" s="375" t="s">
        <v>536</v>
      </c>
      <c r="W120" s="378">
        <v>6110.0380000000005</v>
      </c>
    </row>
    <row r="121" spans="1:23" s="130" customFormat="1" ht="16.5" customHeight="1">
      <c r="A121" s="305" t="s">
        <v>269</v>
      </c>
      <c r="B121" s="305" t="s">
        <v>269</v>
      </c>
      <c r="C121" s="305"/>
      <c r="D121" s="305" t="s">
        <v>269</v>
      </c>
      <c r="E121" s="305" t="s">
        <v>269</v>
      </c>
      <c r="F121" s="305"/>
      <c r="G121" s="329"/>
      <c r="H121" s="329"/>
      <c r="I121" s="329"/>
      <c r="J121" s="329"/>
      <c r="K121" s="329"/>
      <c r="L121" s="305"/>
      <c r="M121" s="313" t="s">
        <v>269</v>
      </c>
      <c r="N121" s="313"/>
      <c r="O121" s="313"/>
      <c r="P121" s="305"/>
      <c r="Q121" s="305"/>
      <c r="R121" s="310" t="s">
        <v>417</v>
      </c>
      <c r="S121" s="313" t="s">
        <v>315</v>
      </c>
      <c r="T121" s="689"/>
      <c r="U121" s="337" t="s">
        <v>536</v>
      </c>
      <c r="V121" s="322">
        <f>ROUND(W121*Содержание!$H$8*(1+$S$1)*(1-$S$2)*(1-$U$2),0)</f>
        <v>5499</v>
      </c>
      <c r="W121" s="377">
        <v>6110.0380000000005</v>
      </c>
    </row>
    <row r="122" spans="1:23" s="130" customFormat="1" ht="18.75" customHeight="1">
      <c r="A122" s="305"/>
      <c r="B122" s="305"/>
      <c r="C122" s="305"/>
      <c r="D122" s="305"/>
      <c r="E122" s="305"/>
      <c r="F122" s="305"/>
      <c r="G122" s="305" t="s">
        <v>269</v>
      </c>
      <c r="H122" s="305" t="s">
        <v>269</v>
      </c>
      <c r="I122" s="305"/>
      <c r="J122" s="305" t="s">
        <v>269</v>
      </c>
      <c r="K122" s="305" t="s">
        <v>269</v>
      </c>
      <c r="L122" s="305"/>
      <c r="M122" s="313"/>
      <c r="N122" s="313"/>
      <c r="O122" s="313" t="s">
        <v>269</v>
      </c>
      <c r="P122" s="305"/>
      <c r="Q122" s="305"/>
      <c r="R122" s="310" t="s">
        <v>360</v>
      </c>
      <c r="S122" s="313" t="s">
        <v>315</v>
      </c>
      <c r="T122" s="688" t="s">
        <v>791</v>
      </c>
      <c r="U122" s="309">
        <f>ROUND(W122*Содержание!$H$8*(1+$S$1)*(1-$S$2)*(1-$U$1),0)</f>
        <v>5743</v>
      </c>
      <c r="V122" s="375" t="s">
        <v>536</v>
      </c>
      <c r="W122" s="378">
        <v>6110.0380000000005</v>
      </c>
    </row>
    <row r="123" spans="1:23" s="130" customFormat="1" ht="17.25" customHeight="1">
      <c r="A123" s="305" t="s">
        <v>269</v>
      </c>
      <c r="B123" s="305" t="s">
        <v>269</v>
      </c>
      <c r="C123" s="305"/>
      <c r="D123" s="305" t="s">
        <v>269</v>
      </c>
      <c r="E123" s="305" t="s">
        <v>269</v>
      </c>
      <c r="F123" s="305"/>
      <c r="G123" s="329"/>
      <c r="H123" s="329"/>
      <c r="I123" s="329"/>
      <c r="J123" s="329"/>
      <c r="K123" s="329"/>
      <c r="L123" s="305"/>
      <c r="M123" s="313" t="s">
        <v>269</v>
      </c>
      <c r="N123" s="313"/>
      <c r="O123" s="313"/>
      <c r="P123" s="305"/>
      <c r="Q123" s="305"/>
      <c r="R123" s="310" t="s">
        <v>418</v>
      </c>
      <c r="S123" s="313" t="s">
        <v>315</v>
      </c>
      <c r="T123" s="689"/>
      <c r="U123" s="337" t="s">
        <v>536</v>
      </c>
      <c r="V123" s="322">
        <f>ROUND(W123*Содержание!$H$8*(1+$S$1)*(1-$S$2)*(1-$U$2),0)</f>
        <v>5499</v>
      </c>
      <c r="W123" s="377">
        <v>6110.0380000000005</v>
      </c>
    </row>
    <row r="124" spans="1:23" s="130" customFormat="1" ht="16.5" customHeight="1">
      <c r="A124" s="305"/>
      <c r="B124" s="305"/>
      <c r="C124" s="305"/>
      <c r="D124" s="305"/>
      <c r="E124" s="305"/>
      <c r="F124" s="305"/>
      <c r="G124" s="305" t="s">
        <v>269</v>
      </c>
      <c r="H124" s="305" t="s">
        <v>269</v>
      </c>
      <c r="I124" s="305"/>
      <c r="J124" s="305" t="s">
        <v>269</v>
      </c>
      <c r="K124" s="305" t="s">
        <v>269</v>
      </c>
      <c r="L124" s="305"/>
      <c r="M124" s="313"/>
      <c r="N124" s="313"/>
      <c r="O124" s="313" t="s">
        <v>269</v>
      </c>
      <c r="P124" s="305"/>
      <c r="Q124" s="305"/>
      <c r="R124" s="310" t="s">
        <v>361</v>
      </c>
      <c r="S124" s="313" t="s">
        <v>315</v>
      </c>
      <c r="T124" s="688" t="s">
        <v>792</v>
      </c>
      <c r="U124" s="309">
        <f>ROUND(W124*Содержание!$H$8*(1+$S$1)*(1-$S$2)*(1-$U$1),0)</f>
        <v>5535</v>
      </c>
      <c r="V124" s="375" t="s">
        <v>536</v>
      </c>
      <c r="W124" s="381">
        <v>5888.8280000000004</v>
      </c>
    </row>
    <row r="125" spans="1:23" s="130" customFormat="1" ht="18.75" customHeight="1">
      <c r="A125" s="305" t="s">
        <v>269</v>
      </c>
      <c r="B125" s="305" t="s">
        <v>269</v>
      </c>
      <c r="C125" s="305"/>
      <c r="D125" s="305" t="s">
        <v>269</v>
      </c>
      <c r="E125" s="305" t="s">
        <v>269</v>
      </c>
      <c r="F125" s="305"/>
      <c r="G125" s="329"/>
      <c r="H125" s="329"/>
      <c r="I125" s="329"/>
      <c r="J125" s="329"/>
      <c r="K125" s="329"/>
      <c r="L125" s="305"/>
      <c r="M125" s="313" t="s">
        <v>269</v>
      </c>
      <c r="N125" s="313"/>
      <c r="O125" s="313"/>
      <c r="P125" s="305"/>
      <c r="Q125" s="305"/>
      <c r="R125" s="310" t="s">
        <v>419</v>
      </c>
      <c r="S125" s="313" t="s">
        <v>315</v>
      </c>
      <c r="T125" s="689"/>
      <c r="U125" s="337" t="s">
        <v>536</v>
      </c>
      <c r="V125" s="322">
        <f>ROUND(W125*Содержание!$H$8*(1+$S$1)*(1-$S$2)*(1-$U$2),0)</f>
        <v>5300</v>
      </c>
      <c r="W125" s="377">
        <v>5888.8280000000004</v>
      </c>
    </row>
    <row r="126" spans="1:23" s="130" customFormat="1" ht="33" hidden="1" customHeight="1">
      <c r="A126" s="305"/>
      <c r="B126" s="305"/>
      <c r="C126" s="305"/>
      <c r="D126" s="305"/>
      <c r="E126" s="305"/>
      <c r="F126" s="305"/>
      <c r="G126" s="305" t="s">
        <v>269</v>
      </c>
      <c r="H126" s="305" t="s">
        <v>269</v>
      </c>
      <c r="I126" s="305"/>
      <c r="J126" s="305" t="s">
        <v>269</v>
      </c>
      <c r="K126" s="305" t="s">
        <v>269</v>
      </c>
      <c r="L126" s="305"/>
      <c r="M126" s="305"/>
      <c r="N126" s="313"/>
      <c r="O126" s="305" t="s">
        <v>269</v>
      </c>
      <c r="P126" s="305"/>
      <c r="Q126" s="305"/>
      <c r="R126" s="310" t="s">
        <v>738</v>
      </c>
      <c r="S126" s="313" t="s">
        <v>315</v>
      </c>
      <c r="T126" s="358" t="s">
        <v>793</v>
      </c>
      <c r="U126" s="309">
        <f>ROUND(W126*Содержание!$H$8*(1+$S$1)*(1-$S$2)*(1-$U$1),0)</f>
        <v>6266</v>
      </c>
      <c r="V126" s="375" t="s">
        <v>536</v>
      </c>
      <c r="W126" s="378">
        <v>6666.1760000000004</v>
      </c>
    </row>
    <row r="127" spans="1:23" s="130" customFormat="1" ht="36.75" hidden="1" customHeight="1">
      <c r="A127" s="305"/>
      <c r="B127" s="305"/>
      <c r="C127" s="305"/>
      <c r="D127" s="305"/>
      <c r="E127" s="305"/>
      <c r="F127" s="305"/>
      <c r="G127" s="305" t="s">
        <v>269</v>
      </c>
      <c r="H127" s="305" t="s">
        <v>269</v>
      </c>
      <c r="I127" s="305"/>
      <c r="J127" s="305" t="s">
        <v>269</v>
      </c>
      <c r="K127" s="305" t="s">
        <v>269</v>
      </c>
      <c r="L127" s="305"/>
      <c r="M127" s="305"/>
      <c r="N127" s="313"/>
      <c r="O127" s="305" t="s">
        <v>269</v>
      </c>
      <c r="P127" s="305"/>
      <c r="Q127" s="305"/>
      <c r="R127" s="310" t="s">
        <v>739</v>
      </c>
      <c r="S127" s="313" t="s">
        <v>315</v>
      </c>
      <c r="T127" s="317" t="s">
        <v>740</v>
      </c>
      <c r="U127" s="309">
        <f>ROUND(W127*Содержание!$H$8*(1+$S$1)*(1-$S$2)*(1-$U$1),0)</f>
        <v>6266</v>
      </c>
      <c r="V127" s="375" t="s">
        <v>536</v>
      </c>
      <c r="W127" s="378">
        <v>6666.1760000000004</v>
      </c>
    </row>
    <row r="128" spans="1:23" s="130" customFormat="1" ht="36.75" hidden="1" customHeight="1">
      <c r="A128" s="305"/>
      <c r="B128" s="305"/>
      <c r="C128" s="305"/>
      <c r="D128" s="305"/>
      <c r="E128" s="305"/>
      <c r="F128" s="305"/>
      <c r="G128" s="305" t="s">
        <v>269</v>
      </c>
      <c r="H128" s="305" t="s">
        <v>269</v>
      </c>
      <c r="I128" s="305"/>
      <c r="J128" s="305" t="s">
        <v>269</v>
      </c>
      <c r="K128" s="305" t="s">
        <v>269</v>
      </c>
      <c r="L128" s="305"/>
      <c r="M128" s="305"/>
      <c r="N128" s="313"/>
      <c r="O128" s="305" t="s">
        <v>269</v>
      </c>
      <c r="P128" s="305"/>
      <c r="Q128" s="305"/>
      <c r="R128" s="310" t="s">
        <v>741</v>
      </c>
      <c r="S128" s="313" t="s">
        <v>315</v>
      </c>
      <c r="T128" s="317" t="s">
        <v>742</v>
      </c>
      <c r="U128" s="309">
        <f>ROUND(W128*Содержание!$H$8*(1+$S$1)*(1-$S$2)*(1-$U$1),0)</f>
        <v>19633</v>
      </c>
      <c r="V128" s="375" t="s">
        <v>536</v>
      </c>
      <c r="W128" s="378">
        <v>20885.865000000002</v>
      </c>
    </row>
    <row r="129" spans="1:25" s="130" customFormat="1" ht="36" hidden="1" customHeight="1">
      <c r="A129" s="305"/>
      <c r="B129" s="305"/>
      <c r="C129" s="305"/>
      <c r="D129" s="305"/>
      <c r="E129" s="305"/>
      <c r="F129" s="305"/>
      <c r="G129" s="305" t="s">
        <v>269</v>
      </c>
      <c r="H129" s="305" t="s">
        <v>269</v>
      </c>
      <c r="I129" s="305"/>
      <c r="J129" s="305" t="s">
        <v>269</v>
      </c>
      <c r="K129" s="305" t="s">
        <v>269</v>
      </c>
      <c r="L129" s="305"/>
      <c r="M129" s="305"/>
      <c r="N129" s="313"/>
      <c r="O129" s="305" t="s">
        <v>269</v>
      </c>
      <c r="P129" s="305"/>
      <c r="Q129" s="305"/>
      <c r="R129" s="310" t="s">
        <v>743</v>
      </c>
      <c r="S129" s="313" t="s">
        <v>315</v>
      </c>
      <c r="T129" s="317" t="s">
        <v>744</v>
      </c>
      <c r="U129" s="309">
        <f>ROUND(W129*Содержание!$H$8*(1+$S$1)*(1-$S$2)*(1-$U$1),0)</f>
        <v>19633</v>
      </c>
      <c r="V129" s="375" t="s">
        <v>536</v>
      </c>
      <c r="W129" s="378">
        <v>20885.865000000002</v>
      </c>
    </row>
    <row r="130" spans="1:25" s="130" customFormat="1" ht="33" customHeight="1">
      <c r="A130" s="305" t="s">
        <v>269</v>
      </c>
      <c r="B130" s="305" t="s">
        <v>269</v>
      </c>
      <c r="C130" s="305"/>
      <c r="D130" s="305" t="s">
        <v>269</v>
      </c>
      <c r="E130" s="305" t="s">
        <v>269</v>
      </c>
      <c r="F130" s="305"/>
      <c r="G130" s="305" t="s">
        <v>269</v>
      </c>
      <c r="H130" s="305" t="s">
        <v>269</v>
      </c>
      <c r="I130" s="305"/>
      <c r="J130" s="305" t="s">
        <v>269</v>
      </c>
      <c r="K130" s="305" t="s">
        <v>269</v>
      </c>
      <c r="L130" s="305"/>
      <c r="M130" s="305" t="s">
        <v>269</v>
      </c>
      <c r="N130" s="313"/>
      <c r="O130" s="305" t="s">
        <v>269</v>
      </c>
      <c r="P130" s="305"/>
      <c r="Q130" s="305"/>
      <c r="R130" s="310" t="s">
        <v>368</v>
      </c>
      <c r="S130" s="313" t="s">
        <v>315</v>
      </c>
      <c r="T130" s="316" t="s">
        <v>745</v>
      </c>
      <c r="U130" s="304">
        <f>ROUND(W130*Содержание!$H$8*(1+$S$1)*(1-$S$2)*(1-$U$2),0)</f>
        <v>101</v>
      </c>
      <c r="V130" s="304">
        <f>ROUND(W130*Содержание!$H$8*(1+$S$1)*(1-$S$2)*(1-$U$2),0)</f>
        <v>101</v>
      </c>
      <c r="W130" s="378">
        <v>112.464</v>
      </c>
    </row>
    <row r="131" spans="1:25" s="130" customFormat="1">
      <c r="A131" s="305" t="s">
        <v>269</v>
      </c>
      <c r="B131" s="305" t="s">
        <v>269</v>
      </c>
      <c r="C131" s="305"/>
      <c r="D131" s="305" t="s">
        <v>269</v>
      </c>
      <c r="E131" s="305" t="s">
        <v>269</v>
      </c>
      <c r="F131" s="305"/>
      <c r="G131" s="305" t="s">
        <v>269</v>
      </c>
      <c r="H131" s="305" t="s">
        <v>269</v>
      </c>
      <c r="I131" s="305"/>
      <c r="J131" s="305" t="s">
        <v>269</v>
      </c>
      <c r="K131" s="305" t="s">
        <v>269</v>
      </c>
      <c r="L131" s="305"/>
      <c r="M131" s="305" t="s">
        <v>269</v>
      </c>
      <c r="N131" s="313" t="s">
        <v>318</v>
      </c>
      <c r="O131" s="305" t="s">
        <v>269</v>
      </c>
      <c r="P131" s="313" t="s">
        <v>318</v>
      </c>
      <c r="Q131" s="313" t="s">
        <v>318</v>
      </c>
      <c r="R131" s="310" t="s">
        <v>369</v>
      </c>
      <c r="S131" s="313" t="s">
        <v>317</v>
      </c>
      <c r="T131" s="316" t="s">
        <v>370</v>
      </c>
      <c r="U131" s="304">
        <f>ROUND(W131*Содержание!$H$8*(1+$S$1)*(1-$S$2)*(1-$U$2),0)</f>
        <v>1200</v>
      </c>
      <c r="V131" s="304">
        <f>ROUND(W131*Содержание!$H$8*(1+$S$1)*(1-$S$2)*(1-$U$2),0)</f>
        <v>1200</v>
      </c>
      <c r="W131" s="378">
        <v>1333.4860000000001</v>
      </c>
    </row>
    <row r="132" spans="1:25" s="130" customFormat="1">
      <c r="A132" s="305" t="s">
        <v>269</v>
      </c>
      <c r="B132" s="305" t="s">
        <v>269</v>
      </c>
      <c r="C132" s="305"/>
      <c r="D132" s="305" t="s">
        <v>269</v>
      </c>
      <c r="E132" s="305" t="s">
        <v>269</v>
      </c>
      <c r="F132" s="305"/>
      <c r="G132" s="305" t="s">
        <v>269</v>
      </c>
      <c r="H132" s="305" t="s">
        <v>269</v>
      </c>
      <c r="I132" s="305"/>
      <c r="J132" s="305" t="s">
        <v>269</v>
      </c>
      <c r="K132" s="305" t="s">
        <v>269</v>
      </c>
      <c r="L132" s="305"/>
      <c r="M132" s="305" t="s">
        <v>269</v>
      </c>
      <c r="N132" s="313" t="s">
        <v>318</v>
      </c>
      <c r="O132" s="305" t="s">
        <v>269</v>
      </c>
      <c r="P132" s="313" t="s">
        <v>318</v>
      </c>
      <c r="Q132" s="313" t="s">
        <v>318</v>
      </c>
      <c r="R132" s="310" t="s">
        <v>371</v>
      </c>
      <c r="S132" s="313" t="s">
        <v>317</v>
      </c>
      <c r="T132" s="316" t="s">
        <v>372</v>
      </c>
      <c r="U132" s="304">
        <f>ROUND(W132*Содержание!$H$8*(1+$S$1)*(1-$S$2)*(1-$U$2),0)</f>
        <v>1200</v>
      </c>
      <c r="V132" s="304">
        <f>ROUND(W132*Содержание!$H$8*(1+$S$1)*(1-$S$2)*(1-$U$2),0)</f>
        <v>1200</v>
      </c>
      <c r="W132" s="378">
        <v>1333.4860000000001</v>
      </c>
    </row>
    <row r="133" spans="1:25" s="130" customFormat="1">
      <c r="A133" s="305" t="s">
        <v>269</v>
      </c>
      <c r="B133" s="305" t="s">
        <v>269</v>
      </c>
      <c r="C133" s="305"/>
      <c r="D133" s="305" t="s">
        <v>269</v>
      </c>
      <c r="E133" s="305" t="s">
        <v>269</v>
      </c>
      <c r="F133" s="305"/>
      <c r="G133" s="305" t="s">
        <v>269</v>
      </c>
      <c r="H133" s="305" t="s">
        <v>269</v>
      </c>
      <c r="I133" s="305"/>
      <c r="J133" s="305" t="s">
        <v>269</v>
      </c>
      <c r="K133" s="305" t="s">
        <v>269</v>
      </c>
      <c r="L133" s="305"/>
      <c r="M133" s="305" t="s">
        <v>269</v>
      </c>
      <c r="N133" s="313" t="s">
        <v>318</v>
      </c>
      <c r="O133" s="305" t="s">
        <v>269</v>
      </c>
      <c r="P133" s="313" t="s">
        <v>318</v>
      </c>
      <c r="Q133" s="313" t="s">
        <v>318</v>
      </c>
      <c r="R133" s="310" t="s">
        <v>373</v>
      </c>
      <c r="S133" s="313" t="s">
        <v>317</v>
      </c>
      <c r="T133" s="316" t="s">
        <v>374</v>
      </c>
      <c r="U133" s="304">
        <f>ROUND(W133*Содержание!$H$8*(1+$S$1)*(1-$S$2)*(1-$U$2),0)</f>
        <v>1499</v>
      </c>
      <c r="V133" s="304">
        <f>ROUND(W133*Содержание!$H$8*(1+$S$1)*(1-$S$2)*(1-$U$2),0)</f>
        <v>1499</v>
      </c>
      <c r="W133" s="378">
        <v>1665.9280000000001</v>
      </c>
    </row>
    <row r="134" spans="1:25" s="130" customFormat="1">
      <c r="A134" s="305" t="s">
        <v>269</v>
      </c>
      <c r="B134" s="305" t="s">
        <v>269</v>
      </c>
      <c r="C134" s="305"/>
      <c r="D134" s="305" t="s">
        <v>269</v>
      </c>
      <c r="E134" s="305" t="s">
        <v>269</v>
      </c>
      <c r="F134" s="305"/>
      <c r="G134" s="305" t="s">
        <v>269</v>
      </c>
      <c r="H134" s="305" t="s">
        <v>269</v>
      </c>
      <c r="I134" s="305"/>
      <c r="J134" s="305" t="s">
        <v>269</v>
      </c>
      <c r="K134" s="305" t="s">
        <v>269</v>
      </c>
      <c r="L134" s="305"/>
      <c r="M134" s="305" t="s">
        <v>269</v>
      </c>
      <c r="N134" s="313" t="s">
        <v>318</v>
      </c>
      <c r="O134" s="305" t="s">
        <v>269</v>
      </c>
      <c r="P134" s="313" t="s">
        <v>318</v>
      </c>
      <c r="Q134" s="313" t="s">
        <v>318</v>
      </c>
      <c r="R134" s="310" t="s">
        <v>375</v>
      </c>
      <c r="S134" s="313" t="s">
        <v>317</v>
      </c>
      <c r="T134" s="316" t="s">
        <v>376</v>
      </c>
      <c r="U134" s="304">
        <f>ROUND(W134*Содержание!$H$8*(1+$S$1)*(1-$S$2)*(1-$U$2),0)</f>
        <v>1499</v>
      </c>
      <c r="V134" s="304">
        <f>ROUND(W134*Содержание!$H$8*(1+$S$1)*(1-$S$2)*(1-$U$2),0)</f>
        <v>1499</v>
      </c>
      <c r="W134" s="378">
        <v>1665.9280000000001</v>
      </c>
    </row>
    <row r="135" spans="1:25" ht="11.25" customHeight="1">
      <c r="A135" s="338"/>
      <c r="B135" s="338"/>
      <c r="C135" s="338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338"/>
      <c r="O135" s="338"/>
      <c r="P135" s="338"/>
      <c r="Q135" s="338"/>
      <c r="R135" s="339"/>
      <c r="S135" s="340"/>
      <c r="T135" s="341" t="s">
        <v>377</v>
      </c>
      <c r="U135" s="340"/>
      <c r="V135" s="342"/>
      <c r="W135" s="378"/>
      <c r="X135" s="130"/>
      <c r="Y135" s="130"/>
    </row>
    <row r="136" spans="1:25" s="131" customFormat="1" ht="21" customHeight="1">
      <c r="A136" s="305" t="s">
        <v>269</v>
      </c>
      <c r="B136" s="305" t="s">
        <v>269</v>
      </c>
      <c r="C136" s="305" t="s">
        <v>269</v>
      </c>
      <c r="D136" s="305" t="s">
        <v>269</v>
      </c>
      <c r="E136" s="305" t="s">
        <v>269</v>
      </c>
      <c r="F136" s="305" t="s">
        <v>269</v>
      </c>
      <c r="G136" s="305" t="s">
        <v>269</v>
      </c>
      <c r="H136" s="305" t="s">
        <v>269</v>
      </c>
      <c r="I136" s="305" t="s">
        <v>269</v>
      </c>
      <c r="J136" s="305" t="s">
        <v>269</v>
      </c>
      <c r="K136" s="305" t="s">
        <v>269</v>
      </c>
      <c r="L136" s="305" t="s">
        <v>269</v>
      </c>
      <c r="M136" s="305" t="s">
        <v>269</v>
      </c>
      <c r="N136" s="313" t="s">
        <v>318</v>
      </c>
      <c r="O136" s="305" t="s">
        <v>269</v>
      </c>
      <c r="P136" s="313" t="s">
        <v>318</v>
      </c>
      <c r="Q136" s="313" t="s">
        <v>318</v>
      </c>
      <c r="R136" s="310" t="s">
        <v>378</v>
      </c>
      <c r="S136" s="313" t="s">
        <v>322</v>
      </c>
      <c r="T136" s="362" t="s">
        <v>794</v>
      </c>
      <c r="U136" s="304">
        <f>ROUND(W136*Содержание!$H$8*(1+$S$1)*(1-$S$2)*(1-$U$2),0)</f>
        <v>1499</v>
      </c>
      <c r="V136" s="304">
        <f>ROUND(W136*Содержание!$H$8*(1+$S$1)*(1-$S$2)*(1-$U$2),0)</f>
        <v>1499</v>
      </c>
      <c r="W136" s="378">
        <v>1665.9280000000001</v>
      </c>
      <c r="X136" s="130"/>
      <c r="Y136" s="130"/>
    </row>
    <row r="137" spans="1:25" s="131" customFormat="1" ht="21" customHeight="1">
      <c r="A137" s="305" t="s">
        <v>269</v>
      </c>
      <c r="B137" s="305" t="s">
        <v>269</v>
      </c>
      <c r="C137" s="305" t="s">
        <v>269</v>
      </c>
      <c r="D137" s="305" t="s">
        <v>269</v>
      </c>
      <c r="E137" s="305" t="s">
        <v>269</v>
      </c>
      <c r="F137" s="305" t="s">
        <v>269</v>
      </c>
      <c r="G137" s="305" t="s">
        <v>269</v>
      </c>
      <c r="H137" s="305" t="s">
        <v>269</v>
      </c>
      <c r="I137" s="305" t="s">
        <v>269</v>
      </c>
      <c r="J137" s="305" t="s">
        <v>269</v>
      </c>
      <c r="K137" s="305" t="s">
        <v>269</v>
      </c>
      <c r="L137" s="305" t="s">
        <v>269</v>
      </c>
      <c r="M137" s="305" t="s">
        <v>269</v>
      </c>
      <c r="N137" s="313" t="s">
        <v>318</v>
      </c>
      <c r="O137" s="305" t="s">
        <v>269</v>
      </c>
      <c r="P137" s="313" t="s">
        <v>318</v>
      </c>
      <c r="Q137" s="313" t="s">
        <v>318</v>
      </c>
      <c r="R137" s="310" t="s">
        <v>683</v>
      </c>
      <c r="S137" s="313" t="s">
        <v>322</v>
      </c>
      <c r="T137" s="316" t="s">
        <v>819</v>
      </c>
      <c r="U137" s="304">
        <f>ROUND(W137*Содержание!$H$8*(1+$S$1)*(1-$S$2)*(1-$U$2),0)</f>
        <v>2848</v>
      </c>
      <c r="V137" s="304">
        <f>ROUND(W137*Содержание!$H$8*(1+$S$1)*(1-$S$2)*(1-$U$2),0)</f>
        <v>2848</v>
      </c>
      <c r="W137" s="378">
        <v>3164.7000000000003</v>
      </c>
      <c r="X137" s="130"/>
      <c r="Y137" s="130"/>
    </row>
    <row r="138" spans="1:25" s="131" customFormat="1" ht="21" customHeight="1">
      <c r="A138" s="305" t="s">
        <v>269</v>
      </c>
      <c r="B138" s="305" t="s">
        <v>269</v>
      </c>
      <c r="C138" s="305" t="s">
        <v>269</v>
      </c>
      <c r="D138" s="305" t="s">
        <v>269</v>
      </c>
      <c r="E138" s="305" t="s">
        <v>269</v>
      </c>
      <c r="F138" s="305" t="s">
        <v>269</v>
      </c>
      <c r="G138" s="305" t="s">
        <v>269</v>
      </c>
      <c r="H138" s="305" t="s">
        <v>269</v>
      </c>
      <c r="I138" s="305" t="s">
        <v>269</v>
      </c>
      <c r="J138" s="305" t="s">
        <v>269</v>
      </c>
      <c r="K138" s="305" t="s">
        <v>269</v>
      </c>
      <c r="L138" s="305" t="s">
        <v>269</v>
      </c>
      <c r="M138" s="305" t="s">
        <v>269</v>
      </c>
      <c r="N138" s="313" t="s">
        <v>318</v>
      </c>
      <c r="O138" s="305" t="s">
        <v>269</v>
      </c>
      <c r="P138" s="313" t="s">
        <v>318</v>
      </c>
      <c r="Q138" s="313" t="s">
        <v>318</v>
      </c>
      <c r="R138" s="310" t="s">
        <v>379</v>
      </c>
      <c r="S138" s="313" t="s">
        <v>322</v>
      </c>
      <c r="T138" s="316" t="s">
        <v>820</v>
      </c>
      <c r="U138" s="304">
        <f>ROUND(W138*Содержание!$H$8*(1+$S$1)*(1-$S$2)*(1-$U$2),0)</f>
        <v>1499</v>
      </c>
      <c r="V138" s="304">
        <f>ROUND(W138*Содержание!$H$8*(1+$S$1)*(1-$S$2)*(1-$U$2),0)</f>
        <v>1499</v>
      </c>
      <c r="W138" s="378">
        <v>1665.9280000000001</v>
      </c>
      <c r="X138" s="130"/>
      <c r="Y138" s="130"/>
    </row>
    <row r="139" spans="1:25" s="131" customFormat="1" ht="21" customHeight="1">
      <c r="A139" s="305" t="s">
        <v>269</v>
      </c>
      <c r="B139" s="305" t="s">
        <v>269</v>
      </c>
      <c r="C139" s="305" t="s">
        <v>269</v>
      </c>
      <c r="D139" s="305" t="s">
        <v>269</v>
      </c>
      <c r="E139" s="305" t="s">
        <v>269</v>
      </c>
      <c r="F139" s="305" t="s">
        <v>269</v>
      </c>
      <c r="G139" s="305" t="s">
        <v>269</v>
      </c>
      <c r="H139" s="305" t="s">
        <v>269</v>
      </c>
      <c r="I139" s="305" t="s">
        <v>269</v>
      </c>
      <c r="J139" s="305" t="s">
        <v>269</v>
      </c>
      <c r="K139" s="305" t="s">
        <v>269</v>
      </c>
      <c r="L139" s="305" t="s">
        <v>269</v>
      </c>
      <c r="M139" s="305" t="s">
        <v>269</v>
      </c>
      <c r="N139" s="313" t="s">
        <v>318</v>
      </c>
      <c r="O139" s="305" t="s">
        <v>269</v>
      </c>
      <c r="P139" s="313" t="s">
        <v>318</v>
      </c>
      <c r="Q139" s="313" t="s">
        <v>318</v>
      </c>
      <c r="R139" s="310" t="s">
        <v>808</v>
      </c>
      <c r="S139" s="313" t="s">
        <v>322</v>
      </c>
      <c r="T139" s="316" t="s">
        <v>821</v>
      </c>
      <c r="U139" s="304">
        <f>ROUND(W139*Содержание!$H$8*(1+$S$1)*(1-$S$2)*(1-$U$2),0)</f>
        <v>2848</v>
      </c>
      <c r="V139" s="304">
        <f>ROUND(W139*Содержание!$H$8*(1+$S$1)*(1-$S$2)*(1-$U$2),0)</f>
        <v>2848</v>
      </c>
      <c r="W139" s="378">
        <v>3164.7000000000003</v>
      </c>
      <c r="X139" s="130"/>
      <c r="Y139" s="130"/>
    </row>
    <row r="140" spans="1:25" s="131" customFormat="1" ht="21" customHeight="1">
      <c r="A140" s="305"/>
      <c r="B140" s="305"/>
      <c r="C140" s="305"/>
      <c r="D140" s="305" t="s">
        <v>269</v>
      </c>
      <c r="E140" s="305" t="s">
        <v>269</v>
      </c>
      <c r="F140" s="305"/>
      <c r="G140" s="305"/>
      <c r="H140" s="305"/>
      <c r="I140" s="305"/>
      <c r="J140" s="305" t="s">
        <v>269</v>
      </c>
      <c r="K140" s="305" t="s">
        <v>269</v>
      </c>
      <c r="L140" s="305"/>
      <c r="M140" s="305" t="s">
        <v>269</v>
      </c>
      <c r="N140" s="305" t="s">
        <v>269</v>
      </c>
      <c r="O140" s="305" t="s">
        <v>269</v>
      </c>
      <c r="P140" s="305" t="s">
        <v>269</v>
      </c>
      <c r="Q140" s="302" t="s">
        <v>269</v>
      </c>
      <c r="R140" s="310" t="s">
        <v>378</v>
      </c>
      <c r="S140" s="313" t="s">
        <v>322</v>
      </c>
      <c r="T140" s="316" t="s">
        <v>822</v>
      </c>
      <c r="U140" s="304">
        <f>ROUND(W140*Содержание!$H$8*(1+$S$1)*(1-$S$2)*(1-$U$2),0)</f>
        <v>1499</v>
      </c>
      <c r="V140" s="304">
        <f>ROUND(W140*Содержание!$H$8*(1+$S$1)*(1-$S$2)*(1-$U$2),0)</f>
        <v>1499</v>
      </c>
      <c r="W140" s="378">
        <v>1665.9280000000001</v>
      </c>
      <c r="X140" s="130"/>
      <c r="Y140" s="130"/>
    </row>
    <row r="141" spans="1:25" s="131" customFormat="1" ht="21.75" customHeight="1">
      <c r="A141" s="305"/>
      <c r="B141" s="305"/>
      <c r="C141" s="305"/>
      <c r="D141" s="305" t="s">
        <v>269</v>
      </c>
      <c r="E141" s="305" t="s">
        <v>269</v>
      </c>
      <c r="F141" s="305"/>
      <c r="G141" s="305"/>
      <c r="H141" s="305"/>
      <c r="I141" s="305"/>
      <c r="J141" s="305" t="s">
        <v>269</v>
      </c>
      <c r="K141" s="305" t="s">
        <v>269</v>
      </c>
      <c r="L141" s="305"/>
      <c r="M141" s="305" t="s">
        <v>269</v>
      </c>
      <c r="N141" s="305" t="s">
        <v>269</v>
      </c>
      <c r="O141" s="305" t="s">
        <v>269</v>
      </c>
      <c r="P141" s="305" t="s">
        <v>269</v>
      </c>
      <c r="Q141" s="305" t="s">
        <v>269</v>
      </c>
      <c r="R141" s="310" t="s">
        <v>380</v>
      </c>
      <c r="S141" s="313" t="s">
        <v>322</v>
      </c>
      <c r="T141" s="317" t="s">
        <v>823</v>
      </c>
      <c r="U141" s="304">
        <f>ROUND(W141*Содержание!$H$8*(1+$S$1)*(1-$S$2)*(1-$U$2),0)</f>
        <v>1601</v>
      </c>
      <c r="V141" s="304">
        <f>ROUND(W141*Содержание!$H$8*(1+$S$1)*(1-$S$2)*(1-$U$2),0)</f>
        <v>1601</v>
      </c>
      <c r="W141" s="378">
        <v>1778.3920000000003</v>
      </c>
      <c r="X141" s="130"/>
      <c r="Y141" s="130"/>
    </row>
    <row r="142" spans="1:25" s="131" customFormat="1" ht="36.75" customHeight="1">
      <c r="A142" s="305"/>
      <c r="B142" s="305"/>
      <c r="C142" s="305"/>
      <c r="D142" s="305" t="s">
        <v>269</v>
      </c>
      <c r="E142" s="305" t="s">
        <v>269</v>
      </c>
      <c r="F142" s="305"/>
      <c r="G142" s="305"/>
      <c r="H142" s="305"/>
      <c r="I142" s="305"/>
      <c r="J142" s="305" t="s">
        <v>269</v>
      </c>
      <c r="K142" s="305" t="s">
        <v>269</v>
      </c>
      <c r="L142" s="305"/>
      <c r="M142" s="305" t="s">
        <v>269</v>
      </c>
      <c r="N142" s="305" t="s">
        <v>269</v>
      </c>
      <c r="O142" s="305" t="s">
        <v>269</v>
      </c>
      <c r="P142" s="305" t="s">
        <v>269</v>
      </c>
      <c r="Q142" s="305" t="s">
        <v>269</v>
      </c>
      <c r="R142" s="310" t="s">
        <v>684</v>
      </c>
      <c r="S142" s="313" t="s">
        <v>322</v>
      </c>
      <c r="T142" s="317" t="s">
        <v>824</v>
      </c>
      <c r="U142" s="304">
        <f>ROUND(W142*Содержание!$H$8*(1+$S$1)*(1-$S$2)*(1-$U$2),0)</f>
        <v>3042</v>
      </c>
      <c r="V142" s="304">
        <f>ROUND(W142*Содержание!$H$8*(1+$S$1)*(1-$S$2)*(1-$U$2),0)</f>
        <v>3042</v>
      </c>
      <c r="W142" s="378">
        <v>3379.5300000000007</v>
      </c>
      <c r="X142" s="130"/>
      <c r="Y142" s="130"/>
    </row>
    <row r="143" spans="1:25" s="131" customFormat="1" ht="44.25" customHeight="1">
      <c r="A143" s="305" t="s">
        <v>269</v>
      </c>
      <c r="B143" s="305" t="s">
        <v>269</v>
      </c>
      <c r="C143" s="305" t="s">
        <v>269</v>
      </c>
      <c r="D143" s="305" t="s">
        <v>269</v>
      </c>
      <c r="E143" s="305" t="s">
        <v>269</v>
      </c>
      <c r="F143" s="305" t="s">
        <v>269</v>
      </c>
      <c r="G143" s="305" t="s">
        <v>269</v>
      </c>
      <c r="H143" s="305" t="s">
        <v>269</v>
      </c>
      <c r="I143" s="305" t="s">
        <v>269</v>
      </c>
      <c r="J143" s="305" t="s">
        <v>269</v>
      </c>
      <c r="K143" s="305" t="s">
        <v>269</v>
      </c>
      <c r="L143" s="305" t="s">
        <v>269</v>
      </c>
      <c r="M143" s="305" t="s">
        <v>269</v>
      </c>
      <c r="N143" s="313"/>
      <c r="O143" s="305" t="s">
        <v>269</v>
      </c>
      <c r="P143" s="305"/>
      <c r="Q143" s="305"/>
      <c r="R143" s="310" t="s">
        <v>381</v>
      </c>
      <c r="S143" s="313" t="s">
        <v>315</v>
      </c>
      <c r="T143" s="317" t="s">
        <v>825</v>
      </c>
      <c r="U143" s="304">
        <f>ROUND(W143*Содержание!$H$8*(1+$S$1)*(1-$S$2)*(1-$U$2),0)</f>
        <v>1601</v>
      </c>
      <c r="V143" s="304">
        <f>ROUND(W143*Содержание!$H$8*(1+$S$1)*(1-$S$2)*(1-$U$2),0)</f>
        <v>1601</v>
      </c>
      <c r="W143" s="378">
        <v>1778.3920000000003</v>
      </c>
      <c r="X143" s="130"/>
      <c r="Y143" s="130"/>
    </row>
    <row r="144" spans="1:25" s="131" customFormat="1" ht="39.75" customHeight="1">
      <c r="A144" s="305" t="s">
        <v>269</v>
      </c>
      <c r="B144" s="305" t="s">
        <v>269</v>
      </c>
      <c r="C144" s="305" t="s">
        <v>269</v>
      </c>
      <c r="D144" s="305" t="s">
        <v>269</v>
      </c>
      <c r="E144" s="305" t="s">
        <v>269</v>
      </c>
      <c r="F144" s="305" t="s">
        <v>269</v>
      </c>
      <c r="G144" s="305" t="s">
        <v>269</v>
      </c>
      <c r="H144" s="305" t="s">
        <v>269</v>
      </c>
      <c r="I144" s="305" t="s">
        <v>269</v>
      </c>
      <c r="J144" s="305" t="s">
        <v>269</v>
      </c>
      <c r="K144" s="305" t="s">
        <v>269</v>
      </c>
      <c r="L144" s="305" t="s">
        <v>269</v>
      </c>
      <c r="M144" s="305" t="s">
        <v>269</v>
      </c>
      <c r="N144" s="313"/>
      <c r="O144" s="305" t="s">
        <v>269</v>
      </c>
      <c r="P144" s="305"/>
      <c r="Q144" s="305"/>
      <c r="R144" s="310" t="s">
        <v>685</v>
      </c>
      <c r="S144" s="313" t="s">
        <v>315</v>
      </c>
      <c r="T144" s="317" t="s">
        <v>826</v>
      </c>
      <c r="U144" s="304">
        <f>ROUND(W144*Содержание!$H$8*(1+$S$1)*(1-$S$2)*(1-$U$2),0)</f>
        <v>3042</v>
      </c>
      <c r="V144" s="304">
        <f>ROUND(W144*Содержание!$H$8*(1+$S$1)*(1-$S$2)*(1-$U$2),0)</f>
        <v>3042</v>
      </c>
      <c r="W144" s="378">
        <v>3379.5300000000007</v>
      </c>
      <c r="X144" s="130"/>
      <c r="Y144" s="130"/>
    </row>
    <row r="145" spans="1:25" s="131" customFormat="1" ht="24.75" customHeight="1">
      <c r="A145" s="305" t="s">
        <v>269</v>
      </c>
      <c r="B145" s="305" t="s">
        <v>269</v>
      </c>
      <c r="C145" s="305" t="s">
        <v>269</v>
      </c>
      <c r="D145" s="305" t="s">
        <v>269</v>
      </c>
      <c r="E145" s="305" t="s">
        <v>269</v>
      </c>
      <c r="F145" s="305" t="s">
        <v>269</v>
      </c>
      <c r="G145" s="305" t="s">
        <v>269</v>
      </c>
      <c r="H145" s="305" t="s">
        <v>269</v>
      </c>
      <c r="I145" s="305" t="s">
        <v>269</v>
      </c>
      <c r="J145" s="305" t="s">
        <v>269</v>
      </c>
      <c r="K145" s="305" t="s">
        <v>269</v>
      </c>
      <c r="L145" s="305" t="s">
        <v>269</v>
      </c>
      <c r="M145" s="305"/>
      <c r="N145" s="305"/>
      <c r="O145" s="305"/>
      <c r="P145" s="305"/>
      <c r="Q145" s="305"/>
      <c r="R145" s="310" t="s">
        <v>384</v>
      </c>
      <c r="S145" s="313" t="s">
        <v>315</v>
      </c>
      <c r="T145" s="368" t="s">
        <v>795</v>
      </c>
      <c r="U145" s="304">
        <f>ROUND(W145*Содержание!$H$8*(1+$S$1)*(1-$S$2)*(1-$U$2),0)</f>
        <v>4634</v>
      </c>
      <c r="V145" s="304">
        <f>ROUND(W145*Содержание!$H$8*(1+$S$1)*(1-$S$2)*(1-$U$2),0)</f>
        <v>4634</v>
      </c>
      <c r="W145" s="378">
        <v>5148.99</v>
      </c>
      <c r="X145" s="130"/>
      <c r="Y145" s="130"/>
    </row>
    <row r="146" spans="1:25" s="131" customFormat="1" ht="24.75" customHeight="1">
      <c r="A146" s="305" t="s">
        <v>269</v>
      </c>
      <c r="B146" s="305" t="s">
        <v>269</v>
      </c>
      <c r="C146" s="305" t="s">
        <v>269</v>
      </c>
      <c r="D146" s="305" t="s">
        <v>269</v>
      </c>
      <c r="E146" s="305" t="s">
        <v>269</v>
      </c>
      <c r="F146" s="305" t="s">
        <v>269</v>
      </c>
      <c r="G146" s="305" t="s">
        <v>269</v>
      </c>
      <c r="H146" s="305" t="s">
        <v>269</v>
      </c>
      <c r="I146" s="305" t="s">
        <v>269</v>
      </c>
      <c r="J146" s="305" t="s">
        <v>269</v>
      </c>
      <c r="K146" s="305" t="s">
        <v>269</v>
      </c>
      <c r="L146" s="305" t="s">
        <v>269</v>
      </c>
      <c r="M146" s="305"/>
      <c r="N146" s="305"/>
      <c r="O146" s="305"/>
      <c r="P146" s="305"/>
      <c r="Q146" s="305"/>
      <c r="R146" s="310" t="s">
        <v>686</v>
      </c>
      <c r="S146" s="313" t="s">
        <v>315</v>
      </c>
      <c r="T146" s="368" t="s">
        <v>689</v>
      </c>
      <c r="U146" s="304">
        <f>ROUND(W146*Содержание!$H$8*(1+$S$1)*(1-$S$2)*(1-$U$2),0)</f>
        <v>8341</v>
      </c>
      <c r="V146" s="304">
        <f>ROUND(W146*Содержание!$H$8*(1+$S$1)*(1-$S$2)*(1-$U$2),0)</f>
        <v>8341</v>
      </c>
      <c r="W146" s="378">
        <v>9267.7200000000012</v>
      </c>
      <c r="X146" s="130"/>
      <c r="Y146" s="130"/>
    </row>
    <row r="147" spans="1:25" s="131" customFormat="1" ht="41.25" customHeight="1">
      <c r="A147" s="305"/>
      <c r="B147" s="305"/>
      <c r="C147" s="305"/>
      <c r="D147" s="305" t="s">
        <v>269</v>
      </c>
      <c r="E147" s="305" t="s">
        <v>269</v>
      </c>
      <c r="F147" s="305"/>
      <c r="G147" s="305"/>
      <c r="H147" s="305"/>
      <c r="I147" s="305"/>
      <c r="J147" s="305" t="s">
        <v>269</v>
      </c>
      <c r="K147" s="305" t="s">
        <v>269</v>
      </c>
      <c r="L147" s="305"/>
      <c r="M147" s="305" t="s">
        <v>269</v>
      </c>
      <c r="N147" s="305" t="s">
        <v>318</v>
      </c>
      <c r="O147" s="305" t="s">
        <v>269</v>
      </c>
      <c r="P147" s="305" t="s">
        <v>269</v>
      </c>
      <c r="Q147" s="305"/>
      <c r="R147" s="310" t="s">
        <v>448</v>
      </c>
      <c r="S147" s="313" t="s">
        <v>315</v>
      </c>
      <c r="T147" s="317" t="s">
        <v>827</v>
      </c>
      <c r="U147" s="304">
        <f>ROUND(W147*Содержание!$H$8*(1+$S$1)*(1-$S$2)*(1-$U$2),0)</f>
        <v>11998</v>
      </c>
      <c r="V147" s="304">
        <f>ROUND(W147*Содержание!$H$8*(1+$S$1)*(1-$S$2)*(1-$U$2),0)</f>
        <v>11998</v>
      </c>
      <c r="W147" s="378">
        <v>13331.109000000002</v>
      </c>
      <c r="X147" s="130"/>
      <c r="Y147" s="130"/>
    </row>
    <row r="148" spans="1:25" s="131" customFormat="1" ht="41.25" customHeight="1">
      <c r="A148" s="305"/>
      <c r="B148" s="305"/>
      <c r="C148" s="305"/>
      <c r="D148" s="305" t="s">
        <v>269</v>
      </c>
      <c r="E148" s="305" t="s">
        <v>269</v>
      </c>
      <c r="F148" s="305"/>
      <c r="G148" s="305"/>
      <c r="H148" s="305"/>
      <c r="I148" s="305"/>
      <c r="J148" s="305" t="s">
        <v>269</v>
      </c>
      <c r="K148" s="305" t="s">
        <v>269</v>
      </c>
      <c r="L148" s="305"/>
      <c r="M148" s="305" t="s">
        <v>269</v>
      </c>
      <c r="N148" s="305" t="s">
        <v>318</v>
      </c>
      <c r="O148" s="305" t="s">
        <v>269</v>
      </c>
      <c r="P148" s="305" t="s">
        <v>269</v>
      </c>
      <c r="Q148" s="305"/>
      <c r="R148" s="310" t="s">
        <v>687</v>
      </c>
      <c r="S148" s="313" t="s">
        <v>315</v>
      </c>
      <c r="T148" s="317" t="s">
        <v>828</v>
      </c>
      <c r="U148" s="304">
        <f>ROUND(W148*Содержание!$H$8*(1+$S$1)*(1-$S$2)*(1-$U$2),0)</f>
        <v>16797</v>
      </c>
      <c r="V148" s="304">
        <f>ROUND(W148*Содержание!$H$8*(1+$S$1)*(1-$S$2)*(1-$U$2),0)</f>
        <v>16797</v>
      </c>
      <c r="W148" s="378">
        <v>18663.645000000004</v>
      </c>
      <c r="X148" s="130"/>
      <c r="Y148" s="130"/>
    </row>
    <row r="149" spans="1:25" s="131" customFormat="1" ht="41.25" customHeight="1">
      <c r="A149" s="305" t="s">
        <v>269</v>
      </c>
      <c r="B149" s="305" t="s">
        <v>269</v>
      </c>
      <c r="C149" s="305" t="s">
        <v>269</v>
      </c>
      <c r="D149" s="305" t="s">
        <v>269</v>
      </c>
      <c r="E149" s="305" t="s">
        <v>269</v>
      </c>
      <c r="F149" s="305" t="s">
        <v>269</v>
      </c>
      <c r="G149" s="305"/>
      <c r="H149" s="305"/>
      <c r="I149" s="305"/>
      <c r="J149" s="305"/>
      <c r="K149" s="305"/>
      <c r="L149" s="305"/>
      <c r="M149" s="305"/>
      <c r="N149" s="305"/>
      <c r="O149" s="305"/>
      <c r="P149" s="305"/>
      <c r="Q149" s="305"/>
      <c r="R149" s="310" t="s">
        <v>424</v>
      </c>
      <c r="S149" s="313" t="s">
        <v>315</v>
      </c>
      <c r="T149" s="317" t="s">
        <v>829</v>
      </c>
      <c r="U149" s="343" t="s">
        <v>536</v>
      </c>
      <c r="V149" s="304">
        <f>ROUND(W149*Содержание!$H$8*(1+$S$1)*(1-$S$2)*(1-$U$2),0)</f>
        <v>6199</v>
      </c>
      <c r="W149" s="377">
        <v>6887.3970000000008</v>
      </c>
      <c r="X149" s="130"/>
      <c r="Y149" s="130"/>
    </row>
    <row r="150" spans="1:25" s="131" customFormat="1" ht="41.25" customHeight="1">
      <c r="A150" s="305" t="s">
        <v>269</v>
      </c>
      <c r="B150" s="305" t="s">
        <v>269</v>
      </c>
      <c r="C150" s="305" t="s">
        <v>269</v>
      </c>
      <c r="D150" s="305" t="s">
        <v>269</v>
      </c>
      <c r="E150" s="305" t="s">
        <v>269</v>
      </c>
      <c r="F150" s="305" t="s">
        <v>269</v>
      </c>
      <c r="G150" s="305"/>
      <c r="H150" s="305"/>
      <c r="I150" s="305"/>
      <c r="J150" s="305"/>
      <c r="K150" s="305"/>
      <c r="L150" s="305"/>
      <c r="M150" s="305"/>
      <c r="N150" s="305"/>
      <c r="O150" s="305"/>
      <c r="P150" s="305"/>
      <c r="Q150" s="305"/>
      <c r="R150" s="310" t="s">
        <v>688</v>
      </c>
      <c r="S150" s="313" t="s">
        <v>315</v>
      </c>
      <c r="T150" s="317" t="s">
        <v>830</v>
      </c>
      <c r="U150" s="343" t="s">
        <v>536</v>
      </c>
      <c r="V150" s="304">
        <f>ROUND(W150*Содержание!$H$8*(1+$S$1)*(1-$S$2)*(1-$U$2),0)</f>
        <v>7501</v>
      </c>
      <c r="W150" s="377">
        <v>8334.4800000000014</v>
      </c>
      <c r="X150" s="130"/>
      <c r="Y150" s="130"/>
    </row>
    <row r="151" spans="1:25" s="131" customFormat="1" ht="41.25" customHeight="1">
      <c r="A151" s="344" t="s">
        <v>269</v>
      </c>
      <c r="B151" s="344" t="s">
        <v>269</v>
      </c>
      <c r="C151" s="344" t="s">
        <v>269</v>
      </c>
      <c r="D151" s="344" t="s">
        <v>269</v>
      </c>
      <c r="E151" s="344" t="s">
        <v>269</v>
      </c>
      <c r="F151" s="344" t="s">
        <v>269</v>
      </c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10" t="s">
        <v>524</v>
      </c>
      <c r="S151" s="313" t="s">
        <v>315</v>
      </c>
      <c r="T151" s="317" t="s">
        <v>831</v>
      </c>
      <c r="U151" s="345" t="s">
        <v>536</v>
      </c>
      <c r="V151" s="304">
        <f>ROUND(W151*Содержание!$H$8*(1+$S$1)*(1-$S$2)*(1-$U$2),0)</f>
        <v>1529</v>
      </c>
      <c r="W151" s="377">
        <v>1699.2910000000002</v>
      </c>
      <c r="X151" s="130"/>
      <c r="Y151" s="130"/>
    </row>
    <row r="152" spans="1:25" s="131" customFormat="1" ht="41.25" customHeight="1">
      <c r="A152" s="305"/>
      <c r="B152" s="305"/>
      <c r="C152" s="305"/>
      <c r="D152" s="305"/>
      <c r="E152" s="305"/>
      <c r="F152" s="305"/>
      <c r="G152" s="305"/>
      <c r="H152" s="305"/>
      <c r="I152" s="305"/>
      <c r="J152" s="305"/>
      <c r="K152" s="305"/>
      <c r="L152" s="305"/>
      <c r="M152" s="305"/>
      <c r="N152" s="305"/>
      <c r="O152" s="305"/>
      <c r="P152" s="305"/>
      <c r="Q152" s="305"/>
      <c r="R152" s="310" t="s">
        <v>569</v>
      </c>
      <c r="S152" s="313" t="s">
        <v>315</v>
      </c>
      <c r="T152" s="317" t="s">
        <v>832</v>
      </c>
      <c r="U152" s="304">
        <f>ROUND(W152*Содержание!$H$8*(1+$S$1)*(1-$S$2)*(1-$U$1),0)</f>
        <v>10144</v>
      </c>
      <c r="V152" s="304" t="s">
        <v>536</v>
      </c>
      <c r="W152" s="378">
        <v>10791.44</v>
      </c>
      <c r="X152" s="130"/>
      <c r="Y152" s="130"/>
    </row>
    <row r="153" spans="1:25" s="131" customFormat="1" ht="34.5" customHeight="1">
      <c r="A153" s="305" t="s">
        <v>269</v>
      </c>
      <c r="B153" s="305" t="s">
        <v>269</v>
      </c>
      <c r="C153" s="305" t="s">
        <v>269</v>
      </c>
      <c r="D153" s="305" t="s">
        <v>269</v>
      </c>
      <c r="E153" s="305" t="s">
        <v>269</v>
      </c>
      <c r="F153" s="305" t="s">
        <v>269</v>
      </c>
      <c r="G153" s="305" t="s">
        <v>269</v>
      </c>
      <c r="H153" s="305" t="s">
        <v>269</v>
      </c>
      <c r="I153" s="305" t="s">
        <v>269</v>
      </c>
      <c r="J153" s="305" t="s">
        <v>269</v>
      </c>
      <c r="K153" s="305" t="s">
        <v>269</v>
      </c>
      <c r="L153" s="305" t="s">
        <v>269</v>
      </c>
      <c r="M153" s="305" t="s">
        <v>269</v>
      </c>
      <c r="N153" s="346"/>
      <c r="O153" s="305" t="s">
        <v>269</v>
      </c>
      <c r="P153" s="346"/>
      <c r="Q153" s="346"/>
      <c r="R153" s="313" t="s">
        <v>470</v>
      </c>
      <c r="S153" s="313"/>
      <c r="T153" s="368" t="s">
        <v>833</v>
      </c>
      <c r="U153" s="325">
        <f>W153</f>
        <v>0.3</v>
      </c>
      <c r="V153" s="325">
        <f>W153</f>
        <v>0.3</v>
      </c>
      <c r="W153" s="379">
        <v>0.3</v>
      </c>
      <c r="X153" s="130"/>
      <c r="Y153" s="130"/>
    </row>
    <row r="154" spans="1:25" s="131" customFormat="1" ht="34.5" customHeight="1">
      <c r="A154" s="305" t="s">
        <v>269</v>
      </c>
      <c r="B154" s="305" t="s">
        <v>269</v>
      </c>
      <c r="C154" s="305" t="s">
        <v>269</v>
      </c>
      <c r="D154" s="305" t="s">
        <v>269</v>
      </c>
      <c r="E154" s="305" t="s">
        <v>269</v>
      </c>
      <c r="F154" s="305" t="s">
        <v>269</v>
      </c>
      <c r="G154" s="305" t="s">
        <v>269</v>
      </c>
      <c r="H154" s="305" t="s">
        <v>269</v>
      </c>
      <c r="I154" s="305" t="s">
        <v>269</v>
      </c>
      <c r="J154" s="305" t="s">
        <v>269</v>
      </c>
      <c r="K154" s="305" t="s">
        <v>269</v>
      </c>
      <c r="L154" s="305" t="s">
        <v>269</v>
      </c>
      <c r="M154" s="305" t="s">
        <v>269</v>
      </c>
      <c r="N154" s="346"/>
      <c r="O154" s="305" t="s">
        <v>269</v>
      </c>
      <c r="P154" s="346"/>
      <c r="Q154" s="346"/>
      <c r="R154" s="313" t="s">
        <v>690</v>
      </c>
      <c r="S154" s="313"/>
      <c r="T154" s="368" t="s">
        <v>834</v>
      </c>
      <c r="U154" s="325">
        <f>W154</f>
        <v>0.3</v>
      </c>
      <c r="V154" s="325">
        <f>W154</f>
        <v>0.3</v>
      </c>
      <c r="W154" s="379">
        <v>0.3</v>
      </c>
      <c r="X154" s="130"/>
      <c r="Y154" s="130"/>
    </row>
    <row r="155" spans="1:25" s="131" customFormat="1" ht="26.2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10" t="s">
        <v>397</v>
      </c>
      <c r="S155" s="313" t="s">
        <v>322</v>
      </c>
      <c r="T155" s="317" t="s">
        <v>835</v>
      </c>
      <c r="U155" s="304">
        <f>ROUND(W155*Содержание!$H$8*(1+$S$1)*(1-$S$2)*(1-$U$1),0)</f>
        <v>1253</v>
      </c>
      <c r="V155" s="304">
        <f>ROUND(W155*Содержание!$H$8*(1+$S$1)*(1-$S$2)*(1-$U$1),0)</f>
        <v>1253</v>
      </c>
      <c r="W155" s="378">
        <v>1333.4860000000001</v>
      </c>
      <c r="X155" s="130"/>
      <c r="Y155" s="130"/>
    </row>
    <row r="156" spans="1:25" s="131" customFormat="1" ht="26.2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10" t="s">
        <v>691</v>
      </c>
      <c r="S156" s="313" t="s">
        <v>322</v>
      </c>
      <c r="T156" s="317" t="s">
        <v>836</v>
      </c>
      <c r="U156" s="304">
        <f>ROUND(W156*Содержание!$H$8*(1+$S$1)*(1-$S$2)*(1-$U$1),0)</f>
        <v>2381</v>
      </c>
      <c r="V156" s="304">
        <f>ROUND(W156*Содержание!$H$8*(1+$S$1)*(1-$S$2)*(1-$U$1),0)</f>
        <v>2381</v>
      </c>
      <c r="W156" s="378">
        <v>2532.9150000000004</v>
      </c>
      <c r="X156" s="130"/>
      <c r="Y156" s="130"/>
    </row>
    <row r="157" spans="1:25" s="131" customFormat="1" ht="57" customHeight="1">
      <c r="A157" s="305"/>
      <c r="B157" s="305"/>
      <c r="C157" s="305"/>
      <c r="D157" s="305"/>
      <c r="E157" s="305"/>
      <c r="F157" s="305"/>
      <c r="G157" s="305"/>
      <c r="H157" s="305"/>
      <c r="I157" s="305"/>
      <c r="J157" s="305" t="s">
        <v>269</v>
      </c>
      <c r="K157" s="305" t="s">
        <v>269</v>
      </c>
      <c r="L157" s="305" t="s">
        <v>269</v>
      </c>
      <c r="M157" s="305"/>
      <c r="N157" s="305"/>
      <c r="O157" s="305" t="s">
        <v>269</v>
      </c>
      <c r="P157" s="305" t="s">
        <v>269</v>
      </c>
      <c r="Q157" s="305" t="s">
        <v>269</v>
      </c>
      <c r="R157" s="310" t="s">
        <v>382</v>
      </c>
      <c r="S157" s="313" t="s">
        <v>315</v>
      </c>
      <c r="T157" s="317" t="s">
        <v>837</v>
      </c>
      <c r="U157" s="309">
        <f>ROUND(W157*Содержание!$H$8*(1+$S$1)*(1-$S$2)*(1-$U$1),0)</f>
        <v>19111</v>
      </c>
      <c r="V157" s="376" t="s">
        <v>536</v>
      </c>
      <c r="W157" s="378">
        <v>20330.97</v>
      </c>
      <c r="X157" s="130"/>
      <c r="Y157" s="130"/>
    </row>
    <row r="158" spans="1:25" s="131" customFormat="1" ht="56.25" customHeight="1">
      <c r="A158" s="305"/>
      <c r="B158" s="305"/>
      <c r="C158" s="305"/>
      <c r="D158" s="305"/>
      <c r="E158" s="305"/>
      <c r="F158" s="305"/>
      <c r="G158" s="305"/>
      <c r="H158" s="305"/>
      <c r="I158" s="305"/>
      <c r="J158" s="305" t="s">
        <v>269</v>
      </c>
      <c r="K158" s="305" t="s">
        <v>269</v>
      </c>
      <c r="L158" s="305" t="s">
        <v>269</v>
      </c>
      <c r="M158" s="305"/>
      <c r="N158" s="305"/>
      <c r="O158" s="305" t="s">
        <v>269</v>
      </c>
      <c r="P158" s="305" t="s">
        <v>269</v>
      </c>
      <c r="Q158" s="305" t="s">
        <v>269</v>
      </c>
      <c r="R158" s="310" t="s">
        <v>383</v>
      </c>
      <c r="S158" s="313" t="s">
        <v>315</v>
      </c>
      <c r="T158" s="317" t="s">
        <v>838</v>
      </c>
      <c r="U158" s="309">
        <f>ROUND(W158*Содержание!$H$8*(1+$S$1)*(1-$S$2)*(1-$U$1),0)</f>
        <v>27360</v>
      </c>
      <c r="V158" s="376" t="s">
        <v>536</v>
      </c>
      <c r="W158" s="378">
        <v>29106.737000000001</v>
      </c>
      <c r="X158" s="130"/>
      <c r="Y158" s="130"/>
    </row>
    <row r="159" spans="1:25" s="131" customFormat="1" ht="145.5" customHeight="1">
      <c r="A159" s="305"/>
      <c r="B159" s="305"/>
      <c r="C159" s="305"/>
      <c r="D159" s="305"/>
      <c r="E159" s="305"/>
      <c r="F159" s="305"/>
      <c r="G159" s="305"/>
      <c r="H159" s="305"/>
      <c r="I159" s="305"/>
      <c r="J159" s="305"/>
      <c r="K159" s="305"/>
      <c r="L159" s="305"/>
      <c r="M159" s="305"/>
      <c r="N159" s="305"/>
      <c r="O159" s="305" t="s">
        <v>269</v>
      </c>
      <c r="P159" s="305" t="s">
        <v>269</v>
      </c>
      <c r="Q159" s="305" t="s">
        <v>269</v>
      </c>
      <c r="R159" s="310" t="s">
        <v>692</v>
      </c>
      <c r="S159" s="313" t="s">
        <v>315</v>
      </c>
      <c r="T159" s="317" t="s">
        <v>839</v>
      </c>
      <c r="U159" s="309">
        <f>ROUND(W159*Содержание!$H$8*(1+$S$1)*(1-$S$2)*(1-$U$1),0)</f>
        <v>37217</v>
      </c>
      <c r="V159" s="376" t="s">
        <v>536</v>
      </c>
      <c r="W159" s="378">
        <v>39592.245000000003</v>
      </c>
      <c r="X159" s="130"/>
      <c r="Y159" s="130"/>
    </row>
    <row r="160" spans="1:25" s="131" customFormat="1" ht="145.5" customHeight="1">
      <c r="A160" s="305"/>
      <c r="B160" s="305"/>
      <c r="C160" s="305"/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  <c r="O160" s="305" t="s">
        <v>269</v>
      </c>
      <c r="P160" s="305" t="s">
        <v>269</v>
      </c>
      <c r="Q160" s="305" t="s">
        <v>269</v>
      </c>
      <c r="R160" s="310" t="s">
        <v>693</v>
      </c>
      <c r="S160" s="313" t="s">
        <v>315</v>
      </c>
      <c r="T160" s="317" t="s">
        <v>840</v>
      </c>
      <c r="U160" s="309">
        <f>ROUND(W160*Содержание!$H$8*(1+$S$1)*(1-$S$2)*(1-$U$1),0)</f>
        <v>68267</v>
      </c>
      <c r="V160" s="376" t="s">
        <v>536</v>
      </c>
      <c r="W160" s="378">
        <v>72624.09</v>
      </c>
      <c r="X160" s="130"/>
      <c r="Y160" s="130"/>
    </row>
    <row r="161" spans="1:25" s="131" customFormat="1" ht="35.25" customHeight="1">
      <c r="A161" s="305" t="s">
        <v>269</v>
      </c>
      <c r="B161" s="305" t="s">
        <v>269</v>
      </c>
      <c r="C161" s="305" t="s">
        <v>269</v>
      </c>
      <c r="D161" s="305"/>
      <c r="E161" s="305"/>
      <c r="F161" s="305"/>
      <c r="G161" s="305" t="s">
        <v>269</v>
      </c>
      <c r="H161" s="305" t="s">
        <v>269</v>
      </c>
      <c r="I161" s="305" t="s">
        <v>269</v>
      </c>
      <c r="J161" s="305"/>
      <c r="K161" s="305"/>
      <c r="L161" s="305"/>
      <c r="M161" s="305"/>
      <c r="N161" s="305"/>
      <c r="O161" s="305"/>
      <c r="P161" s="305"/>
      <c r="Q161" s="305"/>
      <c r="R161" s="313" t="s">
        <v>428</v>
      </c>
      <c r="S161" s="313" t="s">
        <v>315</v>
      </c>
      <c r="T161" s="316" t="s">
        <v>746</v>
      </c>
      <c r="U161" s="309">
        <f>ROUND(W161*Содержание!$H$8*(1+$S$1)*(1-$S$2)*(1-$U$2),0)</f>
        <v>1499</v>
      </c>
      <c r="V161" s="322">
        <f>ROUND(W161*Содержание!$H$8*(1+$S$1)*(1-$S$2)*(1-$U$2),0)</f>
        <v>1499</v>
      </c>
      <c r="W161" s="378">
        <v>1665.9280000000001</v>
      </c>
      <c r="X161" s="130"/>
      <c r="Y161" s="130"/>
    </row>
    <row r="162" spans="1:25" s="131" customFormat="1" ht="47.25" customHeight="1">
      <c r="A162" s="305"/>
      <c r="B162" s="305"/>
      <c r="C162" s="305"/>
      <c r="D162" s="305"/>
      <c r="E162" s="305"/>
      <c r="F162" s="305"/>
      <c r="G162" s="305"/>
      <c r="H162" s="305"/>
      <c r="I162" s="305"/>
      <c r="J162" s="305"/>
      <c r="K162" s="305"/>
      <c r="L162" s="305"/>
      <c r="M162" s="305" t="s">
        <v>269</v>
      </c>
      <c r="N162" s="305" t="s">
        <v>269</v>
      </c>
      <c r="O162" s="305" t="s">
        <v>269</v>
      </c>
      <c r="P162" s="305" t="s">
        <v>269</v>
      </c>
      <c r="Q162" s="305" t="s">
        <v>269</v>
      </c>
      <c r="R162" s="310" t="s">
        <v>340</v>
      </c>
      <c r="S162" s="313" t="s">
        <v>315</v>
      </c>
      <c r="T162" s="316" t="s">
        <v>747</v>
      </c>
      <c r="U162" s="304">
        <f>ROUND(W162*Содержание!$H$8*(1+$S$1)*(1-$S$2)*(1-$U$2),0)</f>
        <v>1700</v>
      </c>
      <c r="V162" s="304">
        <f>ROUND(W162*Содержание!$H$8*(1+$S$1)*(1-$S$2)*(1-$U$2),0)</f>
        <v>1700</v>
      </c>
      <c r="W162" s="378">
        <v>1888.3810000000001</v>
      </c>
      <c r="X162" s="130"/>
      <c r="Y162" s="130"/>
    </row>
    <row r="163" spans="1:25" s="130" customFormat="1" ht="13.5" customHeight="1">
      <c r="A163" s="305"/>
      <c r="B163" s="305"/>
      <c r="C163" s="305"/>
      <c r="D163" s="305"/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P163" s="305"/>
      <c r="Q163" s="305"/>
      <c r="R163" s="319"/>
      <c r="S163" s="320"/>
      <c r="T163" s="321" t="s">
        <v>385</v>
      </c>
      <c r="U163" s="320"/>
      <c r="V163" s="333"/>
      <c r="W163" s="378"/>
    </row>
    <row r="164" spans="1:25" s="130" customFormat="1">
      <c r="A164" s="305"/>
      <c r="B164" s="305"/>
      <c r="C164" s="305"/>
      <c r="D164" s="305"/>
      <c r="E164" s="305"/>
      <c r="F164" s="305"/>
      <c r="G164" s="305"/>
      <c r="H164" s="305"/>
      <c r="I164" s="305"/>
      <c r="J164" s="305"/>
      <c r="K164" s="305"/>
      <c r="L164" s="305"/>
      <c r="M164" s="305" t="s">
        <v>269</v>
      </c>
      <c r="N164" s="305" t="s">
        <v>269</v>
      </c>
      <c r="O164" s="305" t="s">
        <v>269</v>
      </c>
      <c r="P164" s="305" t="s">
        <v>269</v>
      </c>
      <c r="Q164" s="305" t="s">
        <v>269</v>
      </c>
      <c r="R164" s="329"/>
      <c r="S164" s="347"/>
      <c r="T164" s="328" t="s">
        <v>386</v>
      </c>
      <c r="U164" s="348">
        <f>W164</f>
        <v>0.03</v>
      </c>
      <c r="V164" s="348">
        <f>W164</f>
        <v>0.03</v>
      </c>
      <c r="W164" s="382">
        <v>0.03</v>
      </c>
    </row>
    <row r="165" spans="1:25" s="130" customFormat="1">
      <c r="A165" s="305"/>
      <c r="B165" s="305"/>
      <c r="C165" s="305"/>
      <c r="D165" s="305"/>
      <c r="E165" s="305"/>
      <c r="F165" s="305"/>
      <c r="G165" s="305"/>
      <c r="H165" s="305"/>
      <c r="I165" s="305"/>
      <c r="J165" s="305"/>
      <c r="K165" s="305"/>
      <c r="L165" s="305"/>
      <c r="M165" s="305" t="s">
        <v>269</v>
      </c>
      <c r="N165" s="305" t="s">
        <v>269</v>
      </c>
      <c r="O165" s="305" t="s">
        <v>269</v>
      </c>
      <c r="P165" s="305" t="s">
        <v>269</v>
      </c>
      <c r="Q165" s="305" t="s">
        <v>269</v>
      </c>
      <c r="R165" s="329"/>
      <c r="S165" s="347"/>
      <c r="T165" s="328" t="s">
        <v>387</v>
      </c>
      <c r="U165" s="348">
        <f t="shared" ref="U165:U167" si="4">W165</f>
        <v>0.04</v>
      </c>
      <c r="V165" s="348">
        <f t="shared" ref="V165:V167" si="5">W165</f>
        <v>0.04</v>
      </c>
      <c r="W165" s="382">
        <v>0.04</v>
      </c>
    </row>
    <row r="166" spans="1:25" s="130" customFormat="1">
      <c r="A166" s="305"/>
      <c r="B166" s="305"/>
      <c r="C166" s="305"/>
      <c r="D166" s="305"/>
      <c r="E166" s="305"/>
      <c r="F166" s="305"/>
      <c r="G166" s="305"/>
      <c r="H166" s="305"/>
      <c r="I166" s="305"/>
      <c r="J166" s="305"/>
      <c r="K166" s="305"/>
      <c r="L166" s="305"/>
      <c r="M166" s="305" t="s">
        <v>269</v>
      </c>
      <c r="N166" s="305" t="s">
        <v>269</v>
      </c>
      <c r="O166" s="305" t="s">
        <v>269</v>
      </c>
      <c r="P166" s="305" t="s">
        <v>269</v>
      </c>
      <c r="Q166" s="305" t="s">
        <v>269</v>
      </c>
      <c r="R166" s="329"/>
      <c r="S166" s="347"/>
      <c r="T166" s="328" t="s">
        <v>388</v>
      </c>
      <c r="U166" s="348">
        <f t="shared" si="4"/>
        <v>0.06</v>
      </c>
      <c r="V166" s="348">
        <f t="shared" si="5"/>
        <v>0.06</v>
      </c>
      <c r="W166" s="382">
        <v>0.06</v>
      </c>
    </row>
    <row r="167" spans="1:25" s="130" customFormat="1">
      <c r="A167" s="305"/>
      <c r="B167" s="305"/>
      <c r="C167" s="305"/>
      <c r="D167" s="305"/>
      <c r="E167" s="305"/>
      <c r="F167" s="305"/>
      <c r="G167" s="305"/>
      <c r="H167" s="305"/>
      <c r="I167" s="305"/>
      <c r="J167" s="305"/>
      <c r="K167" s="305"/>
      <c r="L167" s="305"/>
      <c r="M167" s="305" t="s">
        <v>269</v>
      </c>
      <c r="N167" s="305" t="s">
        <v>269</v>
      </c>
      <c r="O167" s="305" t="s">
        <v>269</v>
      </c>
      <c r="P167" s="305" t="s">
        <v>269</v>
      </c>
      <c r="Q167" s="305" t="s">
        <v>269</v>
      </c>
      <c r="R167" s="329"/>
      <c r="S167" s="347"/>
      <c r="T167" s="328" t="s">
        <v>389</v>
      </c>
      <c r="U167" s="348">
        <f t="shared" si="4"/>
        <v>0.08</v>
      </c>
      <c r="V167" s="348">
        <f t="shared" si="5"/>
        <v>0.08</v>
      </c>
      <c r="W167" s="382">
        <v>0.08</v>
      </c>
    </row>
    <row r="168" spans="1:25" s="130" customFormat="1" ht="12.75" customHeight="1">
      <c r="A168" s="305"/>
      <c r="B168" s="305"/>
      <c r="C168" s="305"/>
      <c r="D168" s="305"/>
      <c r="E168" s="305"/>
      <c r="F168" s="305"/>
      <c r="G168" s="305"/>
      <c r="H168" s="305"/>
      <c r="I168" s="305"/>
      <c r="J168" s="305"/>
      <c r="K168" s="305"/>
      <c r="L168" s="305"/>
      <c r="M168" s="305"/>
      <c r="N168" s="305"/>
      <c r="O168" s="305"/>
      <c r="P168" s="305"/>
      <c r="Q168" s="305"/>
      <c r="R168" s="319"/>
      <c r="S168" s="320"/>
      <c r="T168" s="321" t="s">
        <v>425</v>
      </c>
      <c r="U168" s="320"/>
      <c r="V168" s="333"/>
      <c r="W168" s="378"/>
    </row>
    <row r="169" spans="1:25" s="130" customFormat="1" ht="67.5">
      <c r="A169" s="305" t="s">
        <v>269</v>
      </c>
      <c r="B169" s="305" t="s">
        <v>269</v>
      </c>
      <c r="C169" s="305" t="s">
        <v>269</v>
      </c>
      <c r="D169" s="305" t="s">
        <v>269</v>
      </c>
      <c r="E169" s="305" t="s">
        <v>269</v>
      </c>
      <c r="F169" s="305" t="s">
        <v>269</v>
      </c>
      <c r="G169" s="305"/>
      <c r="H169" s="305"/>
      <c r="I169" s="305"/>
      <c r="J169" s="305"/>
      <c r="K169" s="305"/>
      <c r="L169" s="305"/>
      <c r="M169" s="305" t="s">
        <v>269</v>
      </c>
      <c r="N169" s="305" t="s">
        <v>472</v>
      </c>
      <c r="O169" s="305"/>
      <c r="P169" s="305"/>
      <c r="Q169" s="305"/>
      <c r="R169" s="313" t="s">
        <v>426</v>
      </c>
      <c r="S169" s="313" t="s">
        <v>315</v>
      </c>
      <c r="T169" s="358" t="s">
        <v>796</v>
      </c>
      <c r="U169" s="349" t="s">
        <v>536</v>
      </c>
      <c r="V169" s="304">
        <f>ROUND(W169*Содержание!$H$8*(1+$S$1)*(1-$S$2)*(1-$U$2),0)</f>
        <v>900</v>
      </c>
      <c r="W169" s="377">
        <v>999.80100000000004</v>
      </c>
    </row>
    <row r="170" spans="1:25" s="130" customFormat="1" ht="67.5" customHeight="1">
      <c r="A170" s="305" t="s">
        <v>269</v>
      </c>
      <c r="B170" s="305" t="s">
        <v>269</v>
      </c>
      <c r="C170" s="305" t="s">
        <v>269</v>
      </c>
      <c r="D170" s="305" t="s">
        <v>269</v>
      </c>
      <c r="E170" s="305" t="s">
        <v>269</v>
      </c>
      <c r="F170" s="305" t="s">
        <v>269</v>
      </c>
      <c r="G170" s="305"/>
      <c r="H170" s="305"/>
      <c r="I170" s="305"/>
      <c r="J170" s="305"/>
      <c r="K170" s="305"/>
      <c r="L170" s="305"/>
      <c r="M170" s="305" t="s">
        <v>269</v>
      </c>
      <c r="N170" s="305" t="s">
        <v>472</v>
      </c>
      <c r="O170" s="305"/>
      <c r="P170" s="305"/>
      <c r="Q170" s="305"/>
      <c r="R170" s="313" t="s">
        <v>427</v>
      </c>
      <c r="S170" s="313" t="s">
        <v>315</v>
      </c>
      <c r="T170" s="358" t="s">
        <v>803</v>
      </c>
      <c r="U170" s="349" t="s">
        <v>536</v>
      </c>
      <c r="V170" s="304">
        <f>ROUND(W170*Содержание!$H$8*(1+$S$1)*(1-$S$2)*(1-$U$2),0)</f>
        <v>1399</v>
      </c>
      <c r="W170" s="377">
        <v>1554.6959999999999</v>
      </c>
    </row>
    <row r="171" spans="1:25" s="130" customFormat="1">
      <c r="A171" s="305"/>
      <c r="B171" s="305"/>
      <c r="C171" s="305"/>
      <c r="D171" s="305"/>
      <c r="E171" s="305"/>
      <c r="F171" s="305"/>
      <c r="G171" s="305" t="s">
        <v>269</v>
      </c>
      <c r="H171" s="305" t="s">
        <v>269</v>
      </c>
      <c r="I171" s="305" t="s">
        <v>269</v>
      </c>
      <c r="J171" s="305" t="s">
        <v>269</v>
      </c>
      <c r="K171" s="305" t="s">
        <v>269</v>
      </c>
      <c r="L171" s="305" t="s">
        <v>269</v>
      </c>
      <c r="M171" s="305"/>
      <c r="N171" s="305"/>
      <c r="O171" s="305"/>
      <c r="P171" s="305"/>
      <c r="Q171" s="305"/>
      <c r="R171" s="310" t="s">
        <v>330</v>
      </c>
      <c r="S171" s="313" t="s">
        <v>315</v>
      </c>
      <c r="T171" s="707" t="s">
        <v>451</v>
      </c>
      <c r="U171" s="309">
        <f>ROUND(W171*Содержание!$H$8*(1+$S$1)*(1-$S$2)*(1-$U$1),0)</f>
        <v>5013</v>
      </c>
      <c r="V171" s="375" t="s">
        <v>536</v>
      </c>
      <c r="W171" s="378">
        <v>5332.69</v>
      </c>
    </row>
    <row r="172" spans="1:25" s="130" customFormat="1">
      <c r="A172" s="305" t="s">
        <v>269</v>
      </c>
      <c r="B172" s="305" t="s">
        <v>269</v>
      </c>
      <c r="C172" s="305" t="s">
        <v>269</v>
      </c>
      <c r="D172" s="305" t="s">
        <v>269</v>
      </c>
      <c r="E172" s="305" t="s">
        <v>269</v>
      </c>
      <c r="F172" s="305" t="s">
        <v>269</v>
      </c>
      <c r="G172" s="305"/>
      <c r="H172" s="305"/>
      <c r="I172" s="305"/>
      <c r="J172" s="305"/>
      <c r="K172" s="305"/>
      <c r="L172" s="305"/>
      <c r="M172" s="305"/>
      <c r="N172" s="305"/>
      <c r="O172" s="305"/>
      <c r="P172" s="305"/>
      <c r="Q172" s="305"/>
      <c r="R172" s="310" t="s">
        <v>410</v>
      </c>
      <c r="S172" s="313" t="s">
        <v>315</v>
      </c>
      <c r="T172" s="694"/>
      <c r="U172" s="350" t="s">
        <v>536</v>
      </c>
      <c r="V172" s="322">
        <f>ROUND(W172*Содержание!$H$8*(1+$S$1)*(1-$S$2)*(1-$U$2),0)</f>
        <v>4799</v>
      </c>
      <c r="W172" s="377">
        <v>5332.69</v>
      </c>
    </row>
    <row r="173" spans="1:25" s="130" customFormat="1">
      <c r="A173" s="305"/>
      <c r="B173" s="305"/>
      <c r="C173" s="305"/>
      <c r="D173" s="305"/>
      <c r="E173" s="305"/>
      <c r="F173" s="305"/>
      <c r="G173" s="305"/>
      <c r="H173" s="305"/>
      <c r="I173" s="305"/>
      <c r="J173" s="305"/>
      <c r="K173" s="305"/>
      <c r="L173" s="305"/>
      <c r="M173" s="305" t="s">
        <v>269</v>
      </c>
      <c r="N173" s="305" t="s">
        <v>318</v>
      </c>
      <c r="O173" s="305" t="s">
        <v>269</v>
      </c>
      <c r="P173" s="305" t="s">
        <v>318</v>
      </c>
      <c r="Q173" s="305" t="s">
        <v>318</v>
      </c>
      <c r="R173" s="310" t="s">
        <v>331</v>
      </c>
      <c r="S173" s="313" t="s">
        <v>315</v>
      </c>
      <c r="T173" s="351" t="s">
        <v>332</v>
      </c>
      <c r="U173" s="304">
        <f>ROUND(W173*Содержание!$H$8*(1+$S$1)*(1-$S$2)*(1-$U$2),0)</f>
        <v>7498</v>
      </c>
      <c r="V173" s="304">
        <f>ROUND(W173*Содержание!$H$8*(1+$S$1)*(1-$S$2)*(1-$U$2),0)</f>
        <v>7498</v>
      </c>
      <c r="W173" s="378">
        <v>8330.8610000000008</v>
      </c>
    </row>
    <row r="174" spans="1:25" s="130" customFormat="1" ht="21" customHeight="1">
      <c r="A174" s="305"/>
      <c r="B174" s="305"/>
      <c r="C174" s="305"/>
      <c r="D174" s="305"/>
      <c r="E174" s="305"/>
      <c r="F174" s="305"/>
      <c r="G174" s="305" t="s">
        <v>269</v>
      </c>
      <c r="H174" s="305" t="s">
        <v>269</v>
      </c>
      <c r="I174" s="305" t="s">
        <v>269</v>
      </c>
      <c r="J174" s="305" t="s">
        <v>269</v>
      </c>
      <c r="K174" s="305" t="s">
        <v>269</v>
      </c>
      <c r="L174" s="305" t="s">
        <v>269</v>
      </c>
      <c r="M174" s="305" t="s">
        <v>269</v>
      </c>
      <c r="N174" s="305" t="s">
        <v>269</v>
      </c>
      <c r="O174" s="305" t="s">
        <v>269</v>
      </c>
      <c r="P174" s="305" t="s">
        <v>269</v>
      </c>
      <c r="Q174" s="305" t="s">
        <v>269</v>
      </c>
      <c r="R174" s="310" t="s">
        <v>336</v>
      </c>
      <c r="S174" s="313" t="s">
        <v>315</v>
      </c>
      <c r="T174" s="705" t="s">
        <v>748</v>
      </c>
      <c r="U174" s="309">
        <f>ROUND(W174*Содержание!$H$8*(1+$S$1)*(1-$S$2)*(1-$U$1),0)</f>
        <v>1566</v>
      </c>
      <c r="V174" s="375" t="s">
        <v>536</v>
      </c>
      <c r="W174" s="378">
        <v>1665.9280000000001</v>
      </c>
    </row>
    <row r="175" spans="1:25" s="130" customFormat="1">
      <c r="A175" s="305" t="s">
        <v>269</v>
      </c>
      <c r="B175" s="305" t="s">
        <v>269</v>
      </c>
      <c r="C175" s="305" t="s">
        <v>269</v>
      </c>
      <c r="D175" s="305" t="s">
        <v>269</v>
      </c>
      <c r="E175" s="305" t="s">
        <v>269</v>
      </c>
      <c r="F175" s="305" t="s">
        <v>269</v>
      </c>
      <c r="G175" s="305"/>
      <c r="H175" s="305"/>
      <c r="I175" s="305"/>
      <c r="J175" s="305"/>
      <c r="K175" s="305"/>
      <c r="L175" s="305"/>
      <c r="M175" s="305"/>
      <c r="N175" s="305"/>
      <c r="O175" s="305"/>
      <c r="P175" s="305"/>
      <c r="Q175" s="305"/>
      <c r="R175" s="310" t="s">
        <v>468</v>
      </c>
      <c r="S175" s="313" t="s">
        <v>315</v>
      </c>
      <c r="T175" s="706"/>
      <c r="U175" s="305" t="s">
        <v>536</v>
      </c>
      <c r="V175" s="322">
        <f>ROUND(W175*Содержание!$H$8*(1+$S$1)*(1-$S$2)*(1-$U$2),0)</f>
        <v>1499</v>
      </c>
      <c r="W175" s="377">
        <v>1665.9280000000001</v>
      </c>
    </row>
    <row r="176" spans="1:25" s="130" customFormat="1" ht="33.75">
      <c r="A176" s="305"/>
      <c r="B176" s="305"/>
      <c r="C176" s="305"/>
      <c r="D176" s="305"/>
      <c r="E176" s="305"/>
      <c r="F176" s="305"/>
      <c r="G176" s="305"/>
      <c r="H176" s="305"/>
      <c r="I176" s="305"/>
      <c r="J176" s="305"/>
      <c r="K176" s="305"/>
      <c r="L176" s="305"/>
      <c r="M176" s="305" t="s">
        <v>269</v>
      </c>
      <c r="N176" s="305" t="s">
        <v>269</v>
      </c>
      <c r="O176" s="305" t="s">
        <v>269</v>
      </c>
      <c r="P176" s="305" t="s">
        <v>269</v>
      </c>
      <c r="Q176" s="305" t="s">
        <v>269</v>
      </c>
      <c r="R176" s="310" t="s">
        <v>337</v>
      </c>
      <c r="S176" s="313" t="s">
        <v>315</v>
      </c>
      <c r="T176" s="316" t="s">
        <v>749</v>
      </c>
      <c r="U176" s="304">
        <f>ROUND(W176*Содержание!$H$8*(1+$S$1)*(1-$S$2)*(1-$U$2),0)</f>
        <v>8698</v>
      </c>
      <c r="V176" s="304">
        <f>ROUND(W176*Содержание!$H$8*(1+$S$1)*(1-$S$2)*(1-$U$2),0)</f>
        <v>8698</v>
      </c>
      <c r="W176" s="378">
        <v>9664.3470000000016</v>
      </c>
    </row>
    <row r="177" spans="1:23" s="130" customFormat="1" ht="34.5" customHeight="1">
      <c r="A177" s="305"/>
      <c r="B177" s="305"/>
      <c r="C177" s="305"/>
      <c r="D177" s="305"/>
      <c r="E177" s="305"/>
      <c r="F177" s="305"/>
      <c r="G177" s="305"/>
      <c r="H177" s="305"/>
      <c r="I177" s="305"/>
      <c r="J177" s="305"/>
      <c r="K177" s="305"/>
      <c r="L177" s="305"/>
      <c r="M177" s="305" t="s">
        <v>269</v>
      </c>
      <c r="N177" s="305" t="s">
        <v>269</v>
      </c>
      <c r="O177" s="305" t="s">
        <v>269</v>
      </c>
      <c r="P177" s="305" t="s">
        <v>269</v>
      </c>
      <c r="Q177" s="305" t="s">
        <v>269</v>
      </c>
      <c r="R177" s="310" t="s">
        <v>338</v>
      </c>
      <c r="S177" s="313" t="s">
        <v>339</v>
      </c>
      <c r="T177" s="316" t="s">
        <v>750</v>
      </c>
      <c r="U177" s="304">
        <f>ROUND(W177*Содержание!$H$8*(1+$S$1)*(1-$S$2)*(1-$U$2),0)</f>
        <v>499</v>
      </c>
      <c r="V177" s="304">
        <f>ROUND(W177*Содержание!$H$8*(1+$S$1)*(1-$S$2)*(1-$U$2),0)</f>
        <v>499</v>
      </c>
      <c r="W177" s="378">
        <v>554.89499999999998</v>
      </c>
    </row>
    <row r="178" spans="1:23" s="130" customFormat="1" ht="14.25" customHeight="1">
      <c r="A178" s="305"/>
      <c r="B178" s="305"/>
      <c r="C178" s="305"/>
      <c r="D178" s="305"/>
      <c r="E178" s="305"/>
      <c r="F178" s="305"/>
      <c r="G178" s="305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19"/>
      <c r="S178" s="320"/>
      <c r="T178" s="321" t="s">
        <v>390</v>
      </c>
      <c r="U178" s="320"/>
      <c r="V178" s="333"/>
      <c r="W178" s="378"/>
    </row>
    <row r="179" spans="1:23" s="130" customFormat="1" ht="30.75" customHeight="1">
      <c r="A179" s="305" t="s">
        <v>269</v>
      </c>
      <c r="B179" s="305" t="s">
        <v>269</v>
      </c>
      <c r="C179" s="305" t="s">
        <v>269</v>
      </c>
      <c r="D179" s="305" t="s">
        <v>269</v>
      </c>
      <c r="E179" s="305" t="s">
        <v>269</v>
      </c>
      <c r="F179" s="305" t="s">
        <v>269</v>
      </c>
      <c r="G179" s="305" t="s">
        <v>269</v>
      </c>
      <c r="H179" s="305" t="s">
        <v>269</v>
      </c>
      <c r="I179" s="305" t="s">
        <v>269</v>
      </c>
      <c r="J179" s="305" t="s">
        <v>269</v>
      </c>
      <c r="K179" s="305" t="s">
        <v>269</v>
      </c>
      <c r="L179" s="305" t="s">
        <v>269</v>
      </c>
      <c r="M179" s="305" t="s">
        <v>269</v>
      </c>
      <c r="N179" s="305" t="s">
        <v>269</v>
      </c>
      <c r="O179" s="305" t="s">
        <v>269</v>
      </c>
      <c r="P179" s="305" t="s">
        <v>269</v>
      </c>
      <c r="Q179" s="305" t="s">
        <v>269</v>
      </c>
      <c r="R179" s="310" t="s">
        <v>391</v>
      </c>
      <c r="S179" s="313" t="s">
        <v>315</v>
      </c>
      <c r="T179" s="317" t="s">
        <v>751</v>
      </c>
      <c r="U179" s="304">
        <f>ROUND(W179*Содержание!$H$8*(1+$S$1)*(1-$S$2)*(1-$U$2),0)</f>
        <v>0</v>
      </c>
      <c r="V179" s="304">
        <f>ROUND(W179*Содержание!$H$8*(1+$S$1)*(1-$S$2)*(1-$U$2),0)</f>
        <v>0</v>
      </c>
      <c r="W179" s="378"/>
    </row>
    <row r="180" spans="1:23" s="130" customFormat="1" ht="27" customHeight="1">
      <c r="A180" s="305" t="s">
        <v>269</v>
      </c>
      <c r="B180" s="305" t="s">
        <v>269</v>
      </c>
      <c r="C180" s="305" t="s">
        <v>269</v>
      </c>
      <c r="D180" s="305" t="s">
        <v>269</v>
      </c>
      <c r="E180" s="305" t="s">
        <v>269</v>
      </c>
      <c r="F180" s="305" t="s">
        <v>269</v>
      </c>
      <c r="G180" s="305" t="s">
        <v>269</v>
      </c>
      <c r="H180" s="305" t="s">
        <v>269</v>
      </c>
      <c r="I180" s="305" t="s">
        <v>269</v>
      </c>
      <c r="J180" s="305" t="s">
        <v>269</v>
      </c>
      <c r="K180" s="305" t="s">
        <v>269</v>
      </c>
      <c r="L180" s="305" t="s">
        <v>269</v>
      </c>
      <c r="M180" s="305" t="s">
        <v>269</v>
      </c>
      <c r="N180" s="305" t="s">
        <v>269</v>
      </c>
      <c r="O180" s="305" t="s">
        <v>269</v>
      </c>
      <c r="P180" s="305" t="s">
        <v>269</v>
      </c>
      <c r="Q180" s="305" t="s">
        <v>269</v>
      </c>
      <c r="R180" s="310" t="s">
        <v>392</v>
      </c>
      <c r="S180" s="313" t="s">
        <v>315</v>
      </c>
      <c r="T180" s="317" t="s">
        <v>752</v>
      </c>
      <c r="U180" s="304">
        <f>ROUND(W180*Содержание!$H$8*(1+$S$1)*(1-$S$2)*(1-$U$2),0)</f>
        <v>300</v>
      </c>
      <c r="V180" s="304">
        <f>ROUND(W180*Содержание!$H$8*(1+$S$1)*(1-$S$2)*(1-$U$2),0)</f>
        <v>300</v>
      </c>
      <c r="W180" s="378">
        <v>333.68500000000006</v>
      </c>
    </row>
    <row r="181" spans="1:23" s="130" customFormat="1" ht="21.75" customHeight="1">
      <c r="A181" s="305" t="s">
        <v>269</v>
      </c>
      <c r="B181" s="305" t="s">
        <v>269</v>
      </c>
      <c r="C181" s="305" t="s">
        <v>269</v>
      </c>
      <c r="D181" s="305" t="s">
        <v>269</v>
      </c>
      <c r="E181" s="305" t="s">
        <v>269</v>
      </c>
      <c r="F181" s="305" t="s">
        <v>269</v>
      </c>
      <c r="G181" s="305" t="s">
        <v>269</v>
      </c>
      <c r="H181" s="305" t="s">
        <v>269</v>
      </c>
      <c r="I181" s="305" t="s">
        <v>269</v>
      </c>
      <c r="J181" s="305" t="s">
        <v>269</v>
      </c>
      <c r="K181" s="305" t="s">
        <v>269</v>
      </c>
      <c r="L181" s="305" t="s">
        <v>269</v>
      </c>
      <c r="M181" s="305" t="s">
        <v>269</v>
      </c>
      <c r="N181" s="305" t="s">
        <v>269</v>
      </c>
      <c r="O181" s="305" t="s">
        <v>269</v>
      </c>
      <c r="P181" s="305" t="s">
        <v>269</v>
      </c>
      <c r="Q181" s="305" t="s">
        <v>269</v>
      </c>
      <c r="R181" s="310" t="s">
        <v>393</v>
      </c>
      <c r="S181" s="313" t="s">
        <v>315</v>
      </c>
      <c r="T181" s="316" t="s">
        <v>753</v>
      </c>
      <c r="U181" s="304">
        <f>ROUND(W181*Содержание!$H$8*(1+$S$1)*(1-$S$2)*(1-$U$2),0)</f>
        <v>400</v>
      </c>
      <c r="V181" s="304">
        <f>ROUND(W181*Содержание!$H$8*(1+$S$1)*(1-$S$2)*(1-$U$2),0)</f>
        <v>400</v>
      </c>
      <c r="W181" s="378">
        <v>444.90600000000001</v>
      </c>
    </row>
    <row r="182" spans="1:23" s="130" customFormat="1" ht="22.5" customHeight="1">
      <c r="A182" s="305" t="s">
        <v>269</v>
      </c>
      <c r="B182" s="305" t="s">
        <v>269</v>
      </c>
      <c r="C182" s="305" t="s">
        <v>269</v>
      </c>
      <c r="D182" s="305" t="s">
        <v>269</v>
      </c>
      <c r="E182" s="305" t="s">
        <v>269</v>
      </c>
      <c r="F182" s="305" t="s">
        <v>269</v>
      </c>
      <c r="G182" s="305" t="s">
        <v>269</v>
      </c>
      <c r="H182" s="305" t="s">
        <v>269</v>
      </c>
      <c r="I182" s="305" t="s">
        <v>269</v>
      </c>
      <c r="J182" s="305" t="s">
        <v>269</v>
      </c>
      <c r="K182" s="305" t="s">
        <v>269</v>
      </c>
      <c r="L182" s="305" t="s">
        <v>269</v>
      </c>
      <c r="M182" s="305" t="s">
        <v>269</v>
      </c>
      <c r="N182" s="305" t="s">
        <v>269</v>
      </c>
      <c r="O182" s="305" t="s">
        <v>269</v>
      </c>
      <c r="P182" s="305" t="s">
        <v>269</v>
      </c>
      <c r="Q182" s="305" t="s">
        <v>269</v>
      </c>
      <c r="R182" s="310" t="s">
        <v>394</v>
      </c>
      <c r="S182" s="313" t="s">
        <v>315</v>
      </c>
      <c r="T182" s="316" t="s">
        <v>754</v>
      </c>
      <c r="U182" s="304">
        <f>ROUND(W182*Содержание!$H$8*(1+$S$1)*(1-$S$2)*(1-$U$2),0)</f>
        <v>601</v>
      </c>
      <c r="V182" s="304">
        <f>ROUND(W182*Содержание!$H$8*(1+$S$1)*(1-$S$2)*(1-$U$2),0)</f>
        <v>601</v>
      </c>
      <c r="W182" s="378">
        <v>667.35900000000015</v>
      </c>
    </row>
    <row r="183" spans="1:23" s="130" customFormat="1" ht="21" customHeight="1">
      <c r="A183" s="305"/>
      <c r="B183" s="305"/>
      <c r="C183" s="305"/>
      <c r="D183" s="305"/>
      <c r="E183" s="305"/>
      <c r="F183" s="305"/>
      <c r="G183" s="305"/>
      <c r="H183" s="305"/>
      <c r="I183" s="305"/>
      <c r="J183" s="305" t="s">
        <v>269</v>
      </c>
      <c r="K183" s="305" t="s">
        <v>269</v>
      </c>
      <c r="L183" s="305" t="s">
        <v>269</v>
      </c>
      <c r="M183" s="305" t="s">
        <v>269</v>
      </c>
      <c r="N183" s="305" t="s">
        <v>269</v>
      </c>
      <c r="O183" s="305" t="s">
        <v>269</v>
      </c>
      <c r="P183" s="305" t="s">
        <v>269</v>
      </c>
      <c r="Q183" s="305" t="s">
        <v>269</v>
      </c>
      <c r="R183" s="310" t="s">
        <v>395</v>
      </c>
      <c r="S183" s="313" t="s">
        <v>315</v>
      </c>
      <c r="T183" s="316" t="s">
        <v>755</v>
      </c>
      <c r="U183" s="304">
        <f>ROUND(W183*Содержание!$H$8*(1+$S$1)*(1-$S$2)*(1-$U$2),0)</f>
        <v>1100</v>
      </c>
      <c r="V183" s="304">
        <f>ROUND(W183*Содержание!$H$8*(1+$S$1)*(1-$S$2)*(1-$U$2),0)</f>
        <v>1100</v>
      </c>
      <c r="W183" s="378">
        <v>1222.2540000000001</v>
      </c>
    </row>
    <row r="184" spans="1:23" s="130" customFormat="1" ht="15.75" customHeight="1">
      <c r="A184" s="305"/>
      <c r="B184" s="305"/>
      <c r="C184" s="305"/>
      <c r="D184" s="305"/>
      <c r="E184" s="305"/>
      <c r="F184" s="305"/>
      <c r="G184" s="305"/>
      <c r="H184" s="305"/>
      <c r="I184" s="305"/>
      <c r="J184" s="305"/>
      <c r="K184" s="305"/>
      <c r="L184" s="305"/>
      <c r="M184" s="305"/>
      <c r="N184" s="305"/>
      <c r="O184" s="305"/>
      <c r="P184" s="305"/>
      <c r="Q184" s="305"/>
      <c r="R184" s="319"/>
      <c r="S184" s="320"/>
      <c r="T184" s="321" t="s">
        <v>606</v>
      </c>
      <c r="U184" s="320"/>
      <c r="V184" s="333"/>
      <c r="W184" s="378"/>
    </row>
    <row r="185" spans="1:23" s="130" customFormat="1" ht="44.25" customHeight="1">
      <c r="A185" s="305"/>
      <c r="B185" s="305"/>
      <c r="C185" s="305"/>
      <c r="D185" s="305"/>
      <c r="E185" s="305"/>
      <c r="F185" s="305"/>
      <c r="G185" s="305"/>
      <c r="H185" s="305"/>
      <c r="I185" s="305"/>
      <c r="J185" s="305"/>
      <c r="K185" s="305"/>
      <c r="L185" s="305"/>
      <c r="M185" s="305"/>
      <c r="N185" s="352"/>
      <c r="O185" s="305"/>
      <c r="P185" s="305"/>
      <c r="Q185" s="305"/>
      <c r="R185" s="310" t="s">
        <v>396</v>
      </c>
      <c r="S185" s="313" t="s">
        <v>315</v>
      </c>
      <c r="T185" s="317" t="s">
        <v>756</v>
      </c>
      <c r="U185" s="304">
        <f>ROUND(W185*Содержание!$H$8*(1+$S$1)*(1-$S$2)*(1-$U$1),0)</f>
        <v>4699</v>
      </c>
      <c r="V185" s="304" t="s">
        <v>64</v>
      </c>
      <c r="W185" s="378">
        <v>4999.0160000000005</v>
      </c>
    </row>
    <row r="186" spans="1:23" s="130" customFormat="1" ht="15" customHeight="1">
      <c r="A186" s="711" t="s">
        <v>757</v>
      </c>
      <c r="B186" s="711"/>
      <c r="C186" s="711"/>
      <c r="D186" s="711"/>
      <c r="E186" s="711"/>
      <c r="F186" s="711"/>
      <c r="G186" s="711"/>
      <c r="H186" s="711"/>
      <c r="I186" s="711"/>
      <c r="J186" s="711"/>
      <c r="K186" s="711"/>
      <c r="L186" s="711"/>
      <c r="M186" s="711"/>
      <c r="N186" s="711"/>
      <c r="O186" s="711"/>
      <c r="P186" s="711"/>
      <c r="Q186" s="711"/>
      <c r="R186" s="711"/>
      <c r="S186" s="711"/>
      <c r="T186" s="711"/>
      <c r="U186" s="711"/>
      <c r="V186" s="711"/>
      <c r="W186" s="177"/>
    </row>
    <row r="187" spans="1:23" s="130" customFormat="1" ht="23.25" customHeight="1">
      <c r="A187" s="712" t="s">
        <v>758</v>
      </c>
      <c r="B187" s="709"/>
      <c r="C187" s="709"/>
      <c r="D187" s="709"/>
      <c r="E187" s="709"/>
      <c r="F187" s="709"/>
      <c r="G187" s="709"/>
      <c r="H187" s="709"/>
      <c r="I187" s="709"/>
      <c r="J187" s="709"/>
      <c r="K187" s="709"/>
      <c r="L187" s="709"/>
      <c r="M187" s="709"/>
      <c r="N187" s="709"/>
      <c r="O187" s="709"/>
      <c r="P187" s="709"/>
      <c r="Q187" s="709"/>
      <c r="R187" s="709"/>
      <c r="S187" s="709"/>
      <c r="T187" s="709"/>
      <c r="U187" s="709"/>
      <c r="V187" s="709"/>
      <c r="W187" s="177"/>
    </row>
    <row r="188" spans="1:23" s="130" customFormat="1" ht="1.5" hidden="1" customHeight="1">
      <c r="A188" s="713"/>
      <c r="B188" s="713"/>
      <c r="C188" s="713"/>
      <c r="D188" s="713"/>
      <c r="E188" s="713"/>
      <c r="F188" s="713"/>
      <c r="G188" s="713"/>
      <c r="H188" s="713"/>
      <c r="I188" s="713"/>
      <c r="J188" s="713"/>
      <c r="K188" s="713"/>
      <c r="L188" s="713"/>
      <c r="M188" s="713"/>
      <c r="N188" s="713"/>
      <c r="O188" s="713"/>
      <c r="P188" s="713"/>
      <c r="Q188" s="713"/>
      <c r="R188" s="713"/>
      <c r="S188" s="713"/>
      <c r="T188" s="713"/>
      <c r="U188" s="713"/>
      <c r="V188" s="713"/>
      <c r="W188" s="177"/>
    </row>
    <row r="189" spans="1:23" s="130" customFormat="1" ht="11.25" customHeight="1">
      <c r="A189" s="713" t="s">
        <v>398</v>
      </c>
      <c r="B189" s="713"/>
      <c r="C189" s="713"/>
      <c r="D189" s="713"/>
      <c r="E189" s="713"/>
      <c r="F189" s="713"/>
      <c r="G189" s="713"/>
      <c r="H189" s="713"/>
      <c r="I189" s="713"/>
      <c r="J189" s="713"/>
      <c r="K189" s="713"/>
      <c r="L189" s="713"/>
      <c r="M189" s="713"/>
      <c r="N189" s="713"/>
      <c r="O189" s="713"/>
      <c r="P189" s="713"/>
      <c r="Q189" s="713"/>
      <c r="R189" s="713"/>
      <c r="S189" s="713"/>
      <c r="T189" s="713"/>
      <c r="U189" s="713"/>
      <c r="V189" s="713"/>
      <c r="W189" s="177"/>
    </row>
    <row r="190" spans="1:23" ht="12.75" customHeight="1">
      <c r="A190" s="713" t="s">
        <v>399</v>
      </c>
      <c r="B190" s="713"/>
      <c r="C190" s="713"/>
      <c r="D190" s="713"/>
      <c r="E190" s="713"/>
      <c r="F190" s="713"/>
      <c r="G190" s="713"/>
      <c r="H190" s="713"/>
      <c r="I190" s="713"/>
      <c r="J190" s="713"/>
      <c r="K190" s="713"/>
      <c r="L190" s="713"/>
      <c r="M190" s="713"/>
      <c r="N190" s="713"/>
      <c r="O190" s="713"/>
      <c r="P190" s="713"/>
      <c r="Q190" s="713"/>
      <c r="R190" s="713"/>
      <c r="S190" s="713"/>
      <c r="T190" s="713"/>
      <c r="U190" s="713"/>
      <c r="V190" s="713"/>
    </row>
    <row r="191" spans="1:23" ht="15" customHeight="1">
      <c r="A191" s="713"/>
      <c r="B191" s="713"/>
      <c r="C191" s="713"/>
      <c r="D191" s="713"/>
      <c r="E191" s="713"/>
      <c r="F191" s="713"/>
      <c r="G191" s="713"/>
      <c r="H191" s="713"/>
      <c r="I191" s="713"/>
      <c r="J191" s="713"/>
      <c r="K191" s="713"/>
      <c r="L191" s="713"/>
      <c r="M191" s="713"/>
      <c r="N191" s="713"/>
      <c r="O191" s="713"/>
      <c r="P191" s="713"/>
      <c r="Q191" s="713"/>
      <c r="R191" s="713"/>
      <c r="S191" s="713"/>
      <c r="T191" s="713"/>
      <c r="U191" s="713"/>
      <c r="V191" s="713"/>
    </row>
    <row r="192" spans="1:23" ht="6" customHeight="1">
      <c r="A192" s="708"/>
      <c r="B192" s="708"/>
      <c r="C192" s="708"/>
      <c r="D192" s="708"/>
      <c r="E192" s="708"/>
      <c r="F192" s="708"/>
      <c r="G192" s="708"/>
      <c r="H192" s="708"/>
      <c r="I192" s="708"/>
      <c r="J192" s="708"/>
      <c r="K192" s="708"/>
      <c r="L192" s="708"/>
      <c r="M192" s="708"/>
      <c r="N192" s="708"/>
      <c r="O192" s="708"/>
      <c r="P192" s="708"/>
      <c r="Q192" s="708"/>
      <c r="R192" s="708"/>
      <c r="S192" s="708"/>
      <c r="T192" s="708"/>
      <c r="U192" s="708"/>
      <c r="V192" s="708"/>
    </row>
    <row r="193" spans="1:22" ht="20.25" customHeight="1">
      <c r="A193" s="709" t="s">
        <v>759</v>
      </c>
      <c r="B193" s="709"/>
      <c r="C193" s="709"/>
      <c r="D193" s="709"/>
      <c r="E193" s="709"/>
      <c r="F193" s="709"/>
      <c r="G193" s="709"/>
      <c r="H193" s="709"/>
      <c r="I193" s="709"/>
      <c r="J193" s="709"/>
      <c r="K193" s="709"/>
      <c r="L193" s="709"/>
      <c r="M193" s="709"/>
      <c r="N193" s="709"/>
      <c r="O193" s="709"/>
      <c r="P193" s="709"/>
      <c r="Q193" s="709"/>
      <c r="R193" s="709"/>
      <c r="S193" s="709"/>
      <c r="T193" s="709"/>
      <c r="U193" s="709"/>
      <c r="V193" s="709"/>
    </row>
    <row r="194" spans="1:22" ht="3.75" customHeight="1">
      <c r="A194" s="710"/>
      <c r="B194" s="710"/>
      <c r="C194" s="710"/>
      <c r="D194" s="710"/>
      <c r="E194" s="710"/>
      <c r="F194" s="710"/>
      <c r="G194" s="710"/>
      <c r="H194" s="710"/>
      <c r="I194" s="710"/>
      <c r="J194" s="710"/>
      <c r="K194" s="710"/>
      <c r="L194" s="710"/>
      <c r="M194" s="710"/>
      <c r="N194" s="710"/>
      <c r="O194" s="710"/>
      <c r="P194" s="710"/>
      <c r="Q194" s="710"/>
      <c r="R194" s="710"/>
      <c r="S194" s="710"/>
      <c r="T194" s="710"/>
      <c r="U194" s="710"/>
      <c r="V194" s="710"/>
    </row>
  </sheetData>
  <protectedRanges>
    <protectedRange sqref="O1:Q1 A1:L1" name="Диапазон1_7_1"/>
  </protectedRanges>
  <mergeCells count="69">
    <mergeCell ref="A192:V192"/>
    <mergeCell ref="A193:V193"/>
    <mergeCell ref="A194:V194"/>
    <mergeCell ref="T94:T95"/>
    <mergeCell ref="T96:T97"/>
    <mergeCell ref="T102:T103"/>
    <mergeCell ref="T104:T105"/>
    <mergeCell ref="A186:V186"/>
    <mergeCell ref="A187:V187"/>
    <mergeCell ref="A188:V188"/>
    <mergeCell ref="A189:V189"/>
    <mergeCell ref="A190:V190"/>
    <mergeCell ref="A191:V191"/>
    <mergeCell ref="T112:T113"/>
    <mergeCell ref="T120:T121"/>
    <mergeCell ref="T122:T123"/>
    <mergeCell ref="T124:T125"/>
    <mergeCell ref="T171:T172"/>
    <mergeCell ref="T174:T175"/>
    <mergeCell ref="T92:T93"/>
    <mergeCell ref="T98:T99"/>
    <mergeCell ref="T100:T101"/>
    <mergeCell ref="T106:T107"/>
    <mergeCell ref="T108:T109"/>
    <mergeCell ref="T110:T111"/>
    <mergeCell ref="T90:T91"/>
    <mergeCell ref="P13:P17"/>
    <mergeCell ref="Q13:Q17"/>
    <mergeCell ref="S18:S19"/>
    <mergeCell ref="T18:T19"/>
    <mergeCell ref="S20:S23"/>
    <mergeCell ref="T20:T23"/>
    <mergeCell ref="T11:T17"/>
    <mergeCell ref="T45:T46"/>
    <mergeCell ref="T47:T48"/>
    <mergeCell ref="T54:T55"/>
    <mergeCell ref="T56:T57"/>
    <mergeCell ref="T73:T74"/>
    <mergeCell ref="A13:A17"/>
    <mergeCell ref="B13:B17"/>
    <mergeCell ref="C13:C17"/>
    <mergeCell ref="O13:O17"/>
    <mergeCell ref="D13:D17"/>
    <mergeCell ref="E13:E17"/>
    <mergeCell ref="F13:F17"/>
    <mergeCell ref="G13:G17"/>
    <mergeCell ref="H13:H17"/>
    <mergeCell ref="I13:I17"/>
    <mergeCell ref="J13:J17"/>
    <mergeCell ref="K13:K17"/>
    <mergeCell ref="L13:L17"/>
    <mergeCell ref="M13:M17"/>
    <mergeCell ref="N13:N17"/>
    <mergeCell ref="A1:G1"/>
    <mergeCell ref="A3:V3"/>
    <mergeCell ref="A4:V4"/>
    <mergeCell ref="A10:V10"/>
    <mergeCell ref="A11:F11"/>
    <mergeCell ref="G11:L11"/>
    <mergeCell ref="M11:N12"/>
    <mergeCell ref="O11:Q12"/>
    <mergeCell ref="R11:R17"/>
    <mergeCell ref="S11:S17"/>
    <mergeCell ref="U11:U17"/>
    <mergeCell ref="V11:V17"/>
    <mergeCell ref="A12:C12"/>
    <mergeCell ref="D12:F12"/>
    <mergeCell ref="G12:I12"/>
    <mergeCell ref="J12:L12"/>
  </mergeCells>
  <hyperlinks>
    <hyperlink ref="A1:G1" location="Содержание!A1" display="Вернуться к содержанию"/>
  </hyperlinks>
  <pageMargins left="0.78740157480314965" right="0.39370078740157483" top="0.35433070866141736" bottom="0.35433070866141736" header="0.35433070866141736" footer="0.35433070866141736"/>
  <pageSetup paperSize="9" scale="50" fitToHeight="3" orientation="portrait" r:id="rId1"/>
  <rowBreaks count="1" manualBreakCount="1">
    <brk id="134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0000"/>
  </sheetPr>
  <dimension ref="A1:Q67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/>
  <cols>
    <col min="1" max="1" width="9.140625" customWidth="1"/>
    <col min="2" max="2" width="10.5703125" customWidth="1"/>
    <col min="3" max="3" width="10" customWidth="1"/>
    <col min="4" max="4" width="7.28515625" customWidth="1"/>
    <col min="5" max="5" width="8.140625" customWidth="1"/>
    <col min="6" max="6" width="8" customWidth="1"/>
    <col min="7" max="7" width="7.7109375" customWidth="1"/>
    <col min="8" max="20" width="6.140625" customWidth="1"/>
  </cols>
  <sheetData>
    <row r="1" spans="1:17" ht="21">
      <c r="A1" s="383" t="s">
        <v>69</v>
      </c>
      <c r="B1" s="383"/>
      <c r="C1" s="383"/>
      <c r="D1" s="383"/>
      <c r="E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>
      <c r="A2" s="447" t="s">
        <v>33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</row>
    <row r="3" spans="1:17">
      <c r="A3" s="453" t="s">
        <v>25</v>
      </c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</row>
    <row r="4" spans="1:17">
      <c r="A4" s="18" t="s">
        <v>34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>
      <c r="A5" s="459" t="s">
        <v>28</v>
      </c>
      <c r="B5" s="459"/>
      <c r="C5" s="459"/>
      <c r="D5" s="460" t="s">
        <v>1</v>
      </c>
      <c r="E5" s="461"/>
      <c r="F5" s="460" t="s">
        <v>2</v>
      </c>
      <c r="G5" s="46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>
      <c r="A6" s="459"/>
      <c r="B6" s="459"/>
      <c r="C6" s="459"/>
      <c r="D6" s="24" t="s">
        <v>26</v>
      </c>
      <c r="E6" s="24" t="s">
        <v>27</v>
      </c>
      <c r="F6" s="24" t="s">
        <v>26</v>
      </c>
      <c r="G6" s="24" t="s">
        <v>27</v>
      </c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>
      <c r="A7" s="454" t="s">
        <v>29</v>
      </c>
      <c r="B7" s="454"/>
      <c r="C7" s="454"/>
      <c r="D7" s="454"/>
      <c r="E7" s="454"/>
      <c r="F7" s="454"/>
      <c r="G7" s="454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>
      <c r="A8" s="455" t="s">
        <v>30</v>
      </c>
      <c r="B8" s="455"/>
      <c r="C8" s="455"/>
      <c r="D8" s="17">
        <v>100</v>
      </c>
      <c r="E8" s="474" t="s">
        <v>64</v>
      </c>
      <c r="F8" s="17">
        <v>100</v>
      </c>
      <c r="G8" s="456" t="s">
        <v>64</v>
      </c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>
      <c r="A9" s="455" t="s">
        <v>31</v>
      </c>
      <c r="B9" s="455"/>
      <c r="C9" s="455"/>
      <c r="D9" s="17">
        <v>125</v>
      </c>
      <c r="E9" s="475"/>
      <c r="F9" s="17">
        <v>125</v>
      </c>
      <c r="G9" s="456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>
      <c r="A10" s="454" t="s">
        <v>51</v>
      </c>
      <c r="B10" s="454"/>
      <c r="C10" s="454"/>
      <c r="D10" s="17">
        <v>1880</v>
      </c>
      <c r="E10" s="17">
        <v>3085</v>
      </c>
      <c r="F10" s="17">
        <v>1880</v>
      </c>
      <c r="G10" s="17">
        <v>3085</v>
      </c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>
      <c r="A11" s="458" t="s">
        <v>47</v>
      </c>
      <c r="B11" s="458"/>
      <c r="C11" s="458"/>
      <c r="D11" s="458"/>
      <c r="E11" s="458"/>
      <c r="F11" s="458"/>
      <c r="G11" s="458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>
      <c r="A12" s="455" t="s">
        <v>30</v>
      </c>
      <c r="B12" s="455"/>
      <c r="C12" s="455"/>
      <c r="D12" s="20" t="s">
        <v>48</v>
      </c>
      <c r="E12" s="20" t="s">
        <v>49</v>
      </c>
      <c r="F12" s="20" t="s">
        <v>48</v>
      </c>
      <c r="G12" s="20" t="s">
        <v>49</v>
      </c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>
      <c r="A13" s="455" t="s">
        <v>31</v>
      </c>
      <c r="B13" s="455"/>
      <c r="C13" s="455"/>
      <c r="D13" s="457" t="s">
        <v>49</v>
      </c>
      <c r="E13" s="457"/>
      <c r="F13" s="457" t="s">
        <v>49</v>
      </c>
      <c r="G13" s="457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>
      <c r="A14" s="454" t="s">
        <v>52</v>
      </c>
      <c r="B14" s="454"/>
      <c r="C14" s="454"/>
      <c r="D14" s="17">
        <v>1755</v>
      </c>
      <c r="E14" s="17">
        <v>3500</v>
      </c>
      <c r="F14" s="17">
        <v>1755</v>
      </c>
      <c r="G14" s="17">
        <v>3500</v>
      </c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>
      <c r="A15" s="19" t="s">
        <v>50</v>
      </c>
      <c r="B15" s="19"/>
      <c r="C15" s="19"/>
      <c r="D15" s="462" t="s">
        <v>632</v>
      </c>
      <c r="E15" s="462"/>
      <c r="F15" s="462" t="s">
        <v>53</v>
      </c>
      <c r="G15" s="462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ht="21" customHeight="1">
      <c r="A16" s="22"/>
      <c r="B16" s="22"/>
      <c r="C16" s="22"/>
      <c r="D16" s="23"/>
      <c r="E16" s="23"/>
      <c r="F16" s="23"/>
      <c r="G16" s="23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>
      <c r="A17" s="447" t="s">
        <v>32</v>
      </c>
      <c r="B17" s="447"/>
      <c r="C17" s="447"/>
      <c r="D17" s="447"/>
      <c r="E17" s="447"/>
      <c r="F17" s="447"/>
      <c r="G17" s="447"/>
      <c r="H17" s="447"/>
      <c r="I17" s="447"/>
      <c r="J17" s="447"/>
      <c r="K17" s="447"/>
      <c r="L17" s="447"/>
      <c r="M17" s="447"/>
      <c r="N17" s="447"/>
      <c r="O17" s="447"/>
      <c r="P17" s="447"/>
      <c r="Q17" s="447"/>
    </row>
    <row r="18" spans="1:17">
      <c r="A18" s="21" t="s">
        <v>633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>
      <c r="A19" s="21" t="s">
        <v>63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>
      <c r="A20" s="18" t="s">
        <v>34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>
      <c r="A21" s="1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>
      <c r="A32" s="463" t="s">
        <v>65</v>
      </c>
      <c r="B32" s="463"/>
      <c r="C32" s="463"/>
      <c r="D32" s="463"/>
      <c r="E32" s="1"/>
      <c r="F32" s="463" t="s">
        <v>66</v>
      </c>
      <c r="G32" s="463"/>
      <c r="H32" s="463"/>
      <c r="I32" s="463"/>
      <c r="J32" s="463"/>
      <c r="K32" s="29"/>
      <c r="L32" s="463" t="s">
        <v>67</v>
      </c>
      <c r="M32" s="463"/>
      <c r="N32" s="463"/>
      <c r="O32" s="463"/>
      <c r="P32" s="463"/>
      <c r="Q32" s="29"/>
    </row>
    <row r="33" spans="1:17">
      <c r="A33" s="472" t="s">
        <v>92</v>
      </c>
      <c r="B33" s="472"/>
      <c r="C33" s="472"/>
      <c r="D33" s="472"/>
      <c r="E33" s="1"/>
      <c r="F33" s="472" t="s">
        <v>92</v>
      </c>
      <c r="G33" s="472"/>
      <c r="H33" s="472"/>
      <c r="I33" s="472"/>
      <c r="J33" s="472"/>
      <c r="K33" s="29"/>
      <c r="L33" s="473" t="s">
        <v>92</v>
      </c>
      <c r="M33" s="473"/>
      <c r="N33" s="473"/>
      <c r="O33" s="473"/>
      <c r="P33" s="473"/>
      <c r="Q33" s="29"/>
    </row>
    <row r="34" spans="1:17" s="153" customFormat="1" ht="3" customHeight="1">
      <c r="A34" s="158"/>
      <c r="B34" s="158"/>
      <c r="C34" s="158"/>
      <c r="D34" s="158"/>
      <c r="E34" s="1"/>
      <c r="F34" s="158"/>
      <c r="G34" s="158"/>
      <c r="H34" s="158"/>
      <c r="I34" s="158"/>
      <c r="J34" s="158"/>
      <c r="K34" s="29"/>
      <c r="L34" s="159"/>
      <c r="M34" s="159"/>
      <c r="N34" s="159"/>
      <c r="O34" s="159"/>
      <c r="P34" s="159"/>
      <c r="Q34" s="29"/>
    </row>
    <row r="35" spans="1:17" ht="15.75">
      <c r="A35" s="1"/>
      <c r="B35" s="1"/>
      <c r="C35" s="1"/>
      <c r="D35" s="1"/>
      <c r="E35" s="1"/>
      <c r="F35" s="1"/>
      <c r="G35" s="1"/>
      <c r="H35" s="1"/>
      <c r="I35" s="476" t="s">
        <v>1</v>
      </c>
      <c r="J35" s="476"/>
      <c r="K35" s="476"/>
      <c r="L35" s="476"/>
      <c r="M35" s="476" t="s">
        <v>2</v>
      </c>
      <c r="N35" s="476"/>
      <c r="O35" s="476"/>
      <c r="P35" s="476"/>
      <c r="Q35" s="157"/>
    </row>
    <row r="36" spans="1:17" ht="78.75" customHeight="1">
      <c r="A36" s="1"/>
      <c r="B36" s="464" t="s">
        <v>35</v>
      </c>
      <c r="C36" s="465"/>
      <c r="D36" s="450" t="s">
        <v>36</v>
      </c>
      <c r="E36" s="450"/>
      <c r="F36" s="450"/>
      <c r="G36" s="451" t="s">
        <v>46</v>
      </c>
      <c r="H36" s="451"/>
      <c r="I36" s="451" t="s">
        <v>45</v>
      </c>
      <c r="J36" s="451"/>
      <c r="K36" s="450" t="s">
        <v>37</v>
      </c>
      <c r="L36" s="450"/>
      <c r="M36" s="451" t="s">
        <v>45</v>
      </c>
      <c r="N36" s="451"/>
      <c r="O36" s="450" t="s">
        <v>37</v>
      </c>
      <c r="P36" s="450"/>
      <c r="Q36" s="28"/>
    </row>
    <row r="37" spans="1:17" ht="15" customHeight="1">
      <c r="A37" s="1"/>
      <c r="B37" s="448" t="s">
        <v>38</v>
      </c>
      <c r="C37" s="448"/>
      <c r="D37" s="446" t="s">
        <v>39</v>
      </c>
      <c r="E37" s="446"/>
      <c r="F37" s="446"/>
      <c r="G37" s="446" t="s">
        <v>59</v>
      </c>
      <c r="H37" s="446"/>
      <c r="I37" s="446">
        <v>100</v>
      </c>
      <c r="J37" s="446"/>
      <c r="K37" s="446" t="s">
        <v>40</v>
      </c>
      <c r="L37" s="446"/>
      <c r="M37" s="446">
        <v>100</v>
      </c>
      <c r="N37" s="446"/>
      <c r="O37" s="446" t="s">
        <v>40</v>
      </c>
      <c r="P37" s="446"/>
      <c r="Q37" s="26"/>
    </row>
    <row r="38" spans="1:17">
      <c r="A38" s="1"/>
      <c r="B38" s="448"/>
      <c r="C38" s="448"/>
      <c r="D38" s="446" t="s">
        <v>41</v>
      </c>
      <c r="E38" s="446"/>
      <c r="F38" s="446"/>
      <c r="G38" s="449" t="s">
        <v>49</v>
      </c>
      <c r="H38" s="449"/>
      <c r="I38" s="446">
        <v>125</v>
      </c>
      <c r="J38" s="446"/>
      <c r="K38" s="446"/>
      <c r="L38" s="446"/>
      <c r="M38" s="446">
        <v>125</v>
      </c>
      <c r="N38" s="446"/>
      <c r="O38" s="446"/>
      <c r="P38" s="446"/>
      <c r="Q38" s="26"/>
    </row>
    <row r="39" spans="1:17" ht="14.25" customHeight="1">
      <c r="A39" s="1"/>
      <c r="B39" s="448" t="s">
        <v>42</v>
      </c>
      <c r="C39" s="448"/>
      <c r="D39" s="446" t="s">
        <v>39</v>
      </c>
      <c r="E39" s="446"/>
      <c r="F39" s="446"/>
      <c r="G39" s="446" t="s">
        <v>60</v>
      </c>
      <c r="H39" s="446"/>
      <c r="I39" s="446">
        <v>105</v>
      </c>
      <c r="J39" s="446"/>
      <c r="K39" s="446"/>
      <c r="L39" s="446"/>
      <c r="M39" s="446">
        <v>105</v>
      </c>
      <c r="N39" s="446"/>
      <c r="O39" s="446"/>
      <c r="P39" s="446"/>
      <c r="Q39" s="26"/>
    </row>
    <row r="40" spans="1:17">
      <c r="A40" s="1"/>
      <c r="B40" s="448"/>
      <c r="C40" s="448"/>
      <c r="D40" s="446" t="s">
        <v>41</v>
      </c>
      <c r="E40" s="446"/>
      <c r="F40" s="446"/>
      <c r="G40" s="446" t="s">
        <v>61</v>
      </c>
      <c r="H40" s="446"/>
      <c r="I40" s="446">
        <v>130</v>
      </c>
      <c r="J40" s="446"/>
      <c r="K40" s="446"/>
      <c r="L40" s="446"/>
      <c r="M40" s="446">
        <v>130</v>
      </c>
      <c r="N40" s="446"/>
      <c r="O40" s="446"/>
      <c r="P40" s="446"/>
      <c r="Q40" s="26"/>
    </row>
    <row r="41" spans="1:17" ht="16.5" customHeight="1">
      <c r="A41" s="1"/>
      <c r="B41" s="448" t="s">
        <v>38</v>
      </c>
      <c r="C41" s="448"/>
      <c r="D41" s="446" t="s">
        <v>39</v>
      </c>
      <c r="E41" s="446"/>
      <c r="F41" s="446"/>
      <c r="G41" s="449" t="s">
        <v>54</v>
      </c>
      <c r="H41" s="449"/>
      <c r="I41" s="466">
        <v>210</v>
      </c>
      <c r="J41" s="467"/>
      <c r="K41" s="446" t="s">
        <v>43</v>
      </c>
      <c r="L41" s="446"/>
      <c r="M41" s="446">
        <v>210</v>
      </c>
      <c r="N41" s="446"/>
      <c r="O41" s="446" t="s">
        <v>43</v>
      </c>
      <c r="P41" s="446"/>
      <c r="Q41" s="26"/>
    </row>
    <row r="42" spans="1:17">
      <c r="A42" s="1"/>
      <c r="B42" s="448"/>
      <c r="C42" s="448"/>
      <c r="D42" s="446" t="s">
        <v>41</v>
      </c>
      <c r="E42" s="446"/>
      <c r="F42" s="446"/>
      <c r="G42" s="446" t="s">
        <v>55</v>
      </c>
      <c r="H42" s="446"/>
      <c r="I42" s="468"/>
      <c r="J42" s="469"/>
      <c r="K42" s="446"/>
      <c r="L42" s="446"/>
      <c r="M42" s="446"/>
      <c r="N42" s="446"/>
      <c r="O42" s="446"/>
      <c r="P42" s="446"/>
      <c r="Q42" s="26"/>
    </row>
    <row r="43" spans="1:17">
      <c r="A43" s="1"/>
      <c r="B43" s="448" t="s">
        <v>56</v>
      </c>
      <c r="C43" s="448"/>
      <c r="D43" s="446" t="s">
        <v>39</v>
      </c>
      <c r="E43" s="446"/>
      <c r="F43" s="446"/>
      <c r="G43" s="449" t="s">
        <v>57</v>
      </c>
      <c r="H43" s="449"/>
      <c r="I43" s="468"/>
      <c r="J43" s="469"/>
      <c r="K43" s="446"/>
      <c r="L43" s="446"/>
      <c r="M43" s="446"/>
      <c r="N43" s="446"/>
      <c r="O43" s="446"/>
      <c r="P43" s="446"/>
      <c r="Q43" s="26"/>
    </row>
    <row r="44" spans="1:17">
      <c r="A44" s="1"/>
      <c r="B44" s="448"/>
      <c r="C44" s="448"/>
      <c r="D44" s="446" t="s">
        <v>41</v>
      </c>
      <c r="E44" s="446"/>
      <c r="F44" s="446"/>
      <c r="G44" s="446" t="s">
        <v>58</v>
      </c>
      <c r="H44" s="446"/>
      <c r="I44" s="470"/>
      <c r="J44" s="471"/>
      <c r="K44" s="446"/>
      <c r="L44" s="446"/>
      <c r="M44" s="446"/>
      <c r="N44" s="446"/>
      <c r="O44" s="446"/>
      <c r="P44" s="446"/>
      <c r="Q44" s="26"/>
    </row>
    <row r="45" spans="1:17">
      <c r="A45" s="1"/>
      <c r="B45" s="452" t="s">
        <v>38</v>
      </c>
      <c r="C45" s="452"/>
      <c r="D45" s="446" t="s">
        <v>39</v>
      </c>
      <c r="E45" s="446"/>
      <c r="F45" s="446"/>
      <c r="G45" s="449" t="s">
        <v>62</v>
      </c>
      <c r="H45" s="449"/>
      <c r="I45" s="446">
        <v>500</v>
      </c>
      <c r="J45" s="446"/>
      <c r="K45" s="446" t="s">
        <v>44</v>
      </c>
      <c r="L45" s="446"/>
      <c r="M45" s="446">
        <v>500</v>
      </c>
      <c r="N45" s="446"/>
      <c r="O45" s="446" t="s">
        <v>44</v>
      </c>
      <c r="P45" s="446"/>
      <c r="Q45" s="26"/>
    </row>
    <row r="46" spans="1:17">
      <c r="A46" s="1"/>
      <c r="B46" s="452"/>
      <c r="C46" s="452"/>
      <c r="D46" s="446" t="s">
        <v>41</v>
      </c>
      <c r="E46" s="446"/>
      <c r="F46" s="446"/>
      <c r="G46" s="449"/>
      <c r="H46" s="449"/>
      <c r="I46" s="446"/>
      <c r="J46" s="446"/>
      <c r="K46" s="446"/>
      <c r="L46" s="446"/>
      <c r="M46" s="446"/>
      <c r="N46" s="446"/>
      <c r="O46" s="446"/>
      <c r="P46" s="446"/>
      <c r="Q46" s="27"/>
    </row>
    <row r="47" spans="1:17">
      <c r="A47" s="1"/>
      <c r="B47" s="452" t="s">
        <v>42</v>
      </c>
      <c r="C47" s="452"/>
      <c r="D47" s="446" t="s">
        <v>39</v>
      </c>
      <c r="E47" s="446"/>
      <c r="F47" s="446"/>
      <c r="G47" s="449" t="s">
        <v>62</v>
      </c>
      <c r="H47" s="449"/>
      <c r="I47" s="446">
        <v>500</v>
      </c>
      <c r="J47" s="446"/>
      <c r="K47" s="446" t="s">
        <v>44</v>
      </c>
      <c r="L47" s="446"/>
      <c r="M47" s="446">
        <v>900</v>
      </c>
      <c r="N47" s="446"/>
      <c r="O47" s="446" t="s">
        <v>44</v>
      </c>
      <c r="P47" s="446"/>
      <c r="Q47" s="1"/>
    </row>
    <row r="48" spans="1:17" ht="13.5" customHeight="1">
      <c r="A48" s="1"/>
      <c r="B48" s="452"/>
      <c r="C48" s="452"/>
      <c r="D48" s="446" t="s">
        <v>41</v>
      </c>
      <c r="E48" s="446"/>
      <c r="F48" s="446"/>
      <c r="G48" s="449"/>
      <c r="H48" s="449"/>
      <c r="I48" s="446"/>
      <c r="J48" s="446"/>
      <c r="K48" s="446"/>
      <c r="L48" s="446"/>
      <c r="M48" s="446"/>
      <c r="N48" s="446"/>
      <c r="O48" s="446"/>
      <c r="P48" s="446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1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7">
      <c r="A63" s="463"/>
      <c r="B63" s="463"/>
      <c r="C63" s="463"/>
      <c r="D63" s="463"/>
      <c r="E63" s="1"/>
      <c r="F63" s="463"/>
      <c r="G63" s="463"/>
      <c r="H63" s="463"/>
      <c r="I63" s="463"/>
      <c r="J63" s="463"/>
      <c r="K63" s="29"/>
      <c r="L63" s="463"/>
      <c r="M63" s="463"/>
      <c r="N63" s="463"/>
      <c r="O63" s="463"/>
      <c r="P63" s="463"/>
      <c r="Q63" s="29"/>
    </row>
    <row r="64" spans="1:17">
      <c r="A64" s="472"/>
      <c r="B64" s="472"/>
      <c r="C64" s="472"/>
      <c r="D64" s="472"/>
      <c r="E64" s="1"/>
      <c r="F64" s="472"/>
      <c r="G64" s="472"/>
      <c r="H64" s="472"/>
      <c r="I64" s="472"/>
      <c r="J64" s="472"/>
      <c r="K64" s="29"/>
      <c r="L64" s="473"/>
      <c r="M64" s="473"/>
      <c r="N64" s="473"/>
      <c r="O64" s="473"/>
      <c r="P64" s="473"/>
      <c r="Q64" s="1"/>
    </row>
    <row r="65" spans="1:1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1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</sheetData>
  <protectedRanges>
    <protectedRange sqref="O36:O41 K36:K41" name="Диапазон1"/>
    <protectedRange sqref="O45 I43 K36:K42 B36:B37 B39 C38 B43 C40 C44 M45 B41 C42 O36:O41 I36:I41 M36:M41 O47 M47 D36:D48" name="Диапазон1_3"/>
  </protectedRanges>
  <mergeCells count="92">
    <mergeCell ref="A64:D64"/>
    <mergeCell ref="F64:J64"/>
    <mergeCell ref="L64:P64"/>
    <mergeCell ref="E8:E9"/>
    <mergeCell ref="I35:L35"/>
    <mergeCell ref="M35:P35"/>
    <mergeCell ref="F33:J33"/>
    <mergeCell ref="A33:D33"/>
    <mergeCell ref="L33:P33"/>
    <mergeCell ref="A63:D63"/>
    <mergeCell ref="F63:J63"/>
    <mergeCell ref="L63:P63"/>
    <mergeCell ref="O45:P46"/>
    <mergeCell ref="M45:N46"/>
    <mergeCell ref="G45:H46"/>
    <mergeCell ref="I45:J46"/>
    <mergeCell ref="A1:D1"/>
    <mergeCell ref="B36:C36"/>
    <mergeCell ref="I41:J44"/>
    <mergeCell ref="F32:J32"/>
    <mergeCell ref="L32:P32"/>
    <mergeCell ref="M36:N36"/>
    <mergeCell ref="O41:P44"/>
    <mergeCell ref="O37:P40"/>
    <mergeCell ref="O36:P36"/>
    <mergeCell ref="M41:N44"/>
    <mergeCell ref="M39:N39"/>
    <mergeCell ref="G44:H44"/>
    <mergeCell ref="M38:N38"/>
    <mergeCell ref="M37:N37"/>
    <mergeCell ref="I39:J39"/>
    <mergeCell ref="D13:E13"/>
    <mergeCell ref="M40:N40"/>
    <mergeCell ref="A32:D32"/>
    <mergeCell ref="K45:L46"/>
    <mergeCell ref="K41:L44"/>
    <mergeCell ref="K37:L40"/>
    <mergeCell ref="I40:J40"/>
    <mergeCell ref="I37:J37"/>
    <mergeCell ref="I38:J38"/>
    <mergeCell ref="B43:C44"/>
    <mergeCell ref="B45:C46"/>
    <mergeCell ref="G41:H41"/>
    <mergeCell ref="D36:F36"/>
    <mergeCell ref="D37:F37"/>
    <mergeCell ref="D38:F38"/>
    <mergeCell ref="D39:F39"/>
    <mergeCell ref="D40:F40"/>
    <mergeCell ref="D43:F43"/>
    <mergeCell ref="D44:F44"/>
    <mergeCell ref="D45:F45"/>
    <mergeCell ref="D46:F46"/>
    <mergeCell ref="G43:H43"/>
    <mergeCell ref="B41:C42"/>
    <mergeCell ref="D41:F41"/>
    <mergeCell ref="A5:C6"/>
    <mergeCell ref="D5:E5"/>
    <mergeCell ref="F5:G5"/>
    <mergeCell ref="D15:E15"/>
    <mergeCell ref="F15:G15"/>
    <mergeCell ref="G47:H48"/>
    <mergeCell ref="I47:J48"/>
    <mergeCell ref="K47:L48"/>
    <mergeCell ref="A2:Q2"/>
    <mergeCell ref="A3:Q3"/>
    <mergeCell ref="A14:C14"/>
    <mergeCell ref="A7:G7"/>
    <mergeCell ref="A9:C9"/>
    <mergeCell ref="A10:C10"/>
    <mergeCell ref="A8:C8"/>
    <mergeCell ref="G8:G9"/>
    <mergeCell ref="F13:G13"/>
    <mergeCell ref="A11:G11"/>
    <mergeCell ref="A12:C12"/>
    <mergeCell ref="A13:C13"/>
    <mergeCell ref="G36:H36"/>
    <mergeCell ref="M47:N48"/>
    <mergeCell ref="O47:P48"/>
    <mergeCell ref="D48:F48"/>
    <mergeCell ref="A17:Q17"/>
    <mergeCell ref="D42:F42"/>
    <mergeCell ref="G42:H42"/>
    <mergeCell ref="B37:C38"/>
    <mergeCell ref="B39:C40"/>
    <mergeCell ref="G37:H37"/>
    <mergeCell ref="G38:H38"/>
    <mergeCell ref="G39:H39"/>
    <mergeCell ref="G40:H40"/>
    <mergeCell ref="K36:L36"/>
    <mergeCell ref="I36:J36"/>
    <mergeCell ref="B47:C48"/>
    <mergeCell ref="D47:F4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0000"/>
    <pageSetUpPr fitToPage="1"/>
  </sheetPr>
  <dimension ref="A1:Q61"/>
  <sheetViews>
    <sheetView view="pageBreakPreview" zoomScaleNormal="100" zoomScaleSheetLayoutView="100" workbookViewId="0">
      <pane xSplit="17" ySplit="2" topLeftCell="R12" activePane="bottomRight" state="frozen"/>
      <selection pane="topRight" activeCell="R1" sqref="R1"/>
      <selection pane="bottomLeft" activeCell="A3" sqref="A3"/>
      <selection pane="bottomRight" activeCell="F1" sqref="F1"/>
    </sheetView>
  </sheetViews>
  <sheetFormatPr defaultRowHeight="15"/>
  <cols>
    <col min="1" max="16" width="6.140625" customWidth="1"/>
    <col min="17" max="17" width="8.85546875" customWidth="1"/>
  </cols>
  <sheetData>
    <row r="1" spans="1:17" ht="21">
      <c r="A1" s="434" t="s">
        <v>69</v>
      </c>
      <c r="B1" s="434"/>
      <c r="C1" s="434"/>
      <c r="D1" s="434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ht="15.75">
      <c r="A2" s="484" t="s">
        <v>68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</row>
    <row r="3" spans="1:17">
      <c r="A3" s="480" t="s">
        <v>480</v>
      </c>
      <c r="B3" s="480"/>
      <c r="C3" s="480"/>
      <c r="D3" s="480"/>
      <c r="E3" s="480"/>
      <c r="F3" s="480"/>
      <c r="G3" s="480"/>
      <c r="H3" s="480"/>
      <c r="I3" s="480"/>
      <c r="J3" s="480"/>
      <c r="K3" s="480"/>
      <c r="L3" s="480"/>
      <c r="M3" s="480"/>
      <c r="N3" s="480"/>
      <c r="O3" s="480"/>
      <c r="P3" s="480"/>
      <c r="Q3" s="480"/>
    </row>
    <row r="4" spans="1:17">
      <c r="A4" s="480"/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</row>
    <row r="5" spans="1:17" ht="4.5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1:17">
      <c r="A6" s="463" t="s">
        <v>70</v>
      </c>
      <c r="B6" s="463"/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</row>
    <row r="7" spans="1:1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3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.5" hidden="1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2.25" hidden="1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5.75">
      <c r="A15" s="483" t="s">
        <v>71</v>
      </c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  <c r="P15" s="483"/>
      <c r="Q15" s="483"/>
    </row>
    <row r="16" spans="1:17" ht="15.75">
      <c r="A16" s="1"/>
      <c r="B16" s="1"/>
      <c r="C16" s="1"/>
      <c r="D16" s="1"/>
      <c r="E16" s="1"/>
      <c r="F16" s="1"/>
      <c r="G16" s="1"/>
      <c r="H16" s="1"/>
      <c r="I16" s="1"/>
      <c r="J16" s="482" t="s">
        <v>1</v>
      </c>
      <c r="K16" s="482"/>
      <c r="L16" s="482"/>
      <c r="M16" s="482" t="s">
        <v>2</v>
      </c>
      <c r="N16" s="482"/>
      <c r="O16" s="482"/>
      <c r="P16" s="1"/>
      <c r="Q16" s="1"/>
    </row>
    <row r="17" spans="1:17">
      <c r="A17" s="1"/>
      <c r="B17" s="1"/>
      <c r="C17" s="456" t="s">
        <v>72</v>
      </c>
      <c r="D17" s="456"/>
      <c r="E17" s="456"/>
      <c r="F17" s="456"/>
      <c r="G17" s="456"/>
      <c r="H17" s="456"/>
      <c r="I17" s="456"/>
      <c r="J17" s="456" t="s">
        <v>75</v>
      </c>
      <c r="K17" s="456"/>
      <c r="L17" s="456"/>
      <c r="M17" s="456"/>
      <c r="N17" s="456"/>
      <c r="O17" s="456"/>
      <c r="P17" s="1"/>
      <c r="Q17" s="1"/>
    </row>
    <row r="18" spans="1:17">
      <c r="A18" s="1"/>
      <c r="B18" s="1"/>
      <c r="C18" s="456" t="s">
        <v>73</v>
      </c>
      <c r="D18" s="456"/>
      <c r="E18" s="456"/>
      <c r="F18" s="456"/>
      <c r="G18" s="456"/>
      <c r="H18" s="456"/>
      <c r="I18" s="456"/>
      <c r="J18" s="456" t="s">
        <v>76</v>
      </c>
      <c r="K18" s="456"/>
      <c r="L18" s="456"/>
      <c r="M18" s="456"/>
      <c r="N18" s="456"/>
      <c r="O18" s="456"/>
      <c r="P18" s="1"/>
      <c r="Q18" s="1"/>
    </row>
    <row r="19" spans="1:17" ht="30.75" customHeight="1">
      <c r="A19" s="1"/>
      <c r="B19" s="1"/>
      <c r="C19" s="456" t="s">
        <v>77</v>
      </c>
      <c r="D19" s="456"/>
      <c r="E19" s="456"/>
      <c r="F19" s="456"/>
      <c r="G19" s="456"/>
      <c r="H19" s="456"/>
      <c r="I19" s="456"/>
      <c r="J19" s="481" t="s">
        <v>78</v>
      </c>
      <c r="K19" s="481"/>
      <c r="L19" s="481"/>
      <c r="M19" s="481"/>
      <c r="N19" s="481"/>
      <c r="O19" s="481"/>
      <c r="P19" s="1"/>
      <c r="Q19" s="1"/>
    </row>
    <row r="20" spans="1:17" ht="48.75" customHeight="1">
      <c r="A20" s="1"/>
      <c r="B20" s="1"/>
      <c r="C20" s="456" t="s">
        <v>74</v>
      </c>
      <c r="D20" s="456"/>
      <c r="E20" s="456"/>
      <c r="F20" s="456"/>
      <c r="G20" s="456"/>
      <c r="H20" s="456"/>
      <c r="I20" s="456"/>
      <c r="J20" s="481" t="s">
        <v>481</v>
      </c>
      <c r="K20" s="481"/>
      <c r="L20" s="481"/>
      <c r="M20" s="481" t="s">
        <v>80</v>
      </c>
      <c r="N20" s="481"/>
      <c r="O20" s="481"/>
      <c r="P20" s="1"/>
      <c r="Q20" s="1"/>
    </row>
    <row r="21" spans="1:17" ht="6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>
      <c r="A22" s="447" t="s">
        <v>79</v>
      </c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47"/>
      <c r="N22" s="447"/>
      <c r="O22" s="447"/>
      <c r="P22" s="447"/>
      <c r="Q22" s="447"/>
    </row>
    <row r="23" spans="1:17" ht="15.75">
      <c r="A23" s="486" t="s">
        <v>1</v>
      </c>
      <c r="B23" s="486"/>
      <c r="C23" s="486"/>
      <c r="D23" s="486"/>
      <c r="E23" s="486"/>
      <c r="F23" s="486"/>
      <c r="G23" s="486"/>
      <c r="H23" s="486"/>
      <c r="I23" s="486"/>
      <c r="J23" s="486" t="s">
        <v>2</v>
      </c>
      <c r="K23" s="486"/>
      <c r="L23" s="486"/>
      <c r="M23" s="486"/>
      <c r="N23" s="486"/>
      <c r="O23" s="486"/>
      <c r="P23" s="486"/>
      <c r="Q23" s="486"/>
    </row>
    <row r="24" spans="1:17">
      <c r="A24" s="487" t="s">
        <v>81</v>
      </c>
      <c r="B24" s="487"/>
      <c r="C24" s="487"/>
      <c r="D24" s="487"/>
      <c r="E24" s="487"/>
      <c r="F24" s="487"/>
      <c r="G24" s="487"/>
      <c r="H24" s="487"/>
      <c r="I24" s="487"/>
      <c r="J24" s="487" t="s">
        <v>82</v>
      </c>
      <c r="K24" s="487"/>
      <c r="L24" s="487"/>
      <c r="M24" s="487"/>
      <c r="N24" s="487"/>
      <c r="O24" s="487"/>
      <c r="P24" s="487"/>
      <c r="Q24" s="487"/>
    </row>
    <row r="25" spans="1:17">
      <c r="A25" s="457" t="s">
        <v>83</v>
      </c>
      <c r="B25" s="457"/>
      <c r="C25" s="457"/>
      <c r="D25" s="457"/>
      <c r="E25" s="457"/>
      <c r="F25" s="457"/>
      <c r="G25" s="457"/>
      <c r="H25" s="457"/>
      <c r="I25" s="457"/>
      <c r="J25" s="457"/>
      <c r="K25" s="457"/>
      <c r="L25" s="457"/>
      <c r="M25" s="457"/>
      <c r="N25" s="457"/>
      <c r="O25" s="457"/>
      <c r="P25" s="457"/>
      <c r="Q25" s="457"/>
    </row>
    <row r="26" spans="1:17">
      <c r="A26" s="457" t="s">
        <v>84</v>
      </c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57"/>
      <c r="O26" s="457"/>
      <c r="P26" s="457"/>
      <c r="Q26" s="457"/>
    </row>
    <row r="27" spans="1:17">
      <c r="A27" s="487" t="s">
        <v>85</v>
      </c>
      <c r="B27" s="487"/>
      <c r="C27" s="487"/>
      <c r="D27" s="487"/>
      <c r="E27" s="487"/>
      <c r="F27" s="487"/>
      <c r="G27" s="487"/>
      <c r="H27" s="487"/>
      <c r="I27" s="487"/>
      <c r="J27" s="487" t="s">
        <v>86</v>
      </c>
      <c r="K27" s="487"/>
      <c r="L27" s="487"/>
      <c r="M27" s="487"/>
      <c r="N27" s="487"/>
      <c r="O27" s="487"/>
      <c r="P27" s="487"/>
      <c r="Q27" s="487"/>
    </row>
    <row r="28" spans="1:17">
      <c r="A28" s="457" t="s">
        <v>87</v>
      </c>
      <c r="B28" s="457"/>
      <c r="C28" s="457"/>
      <c r="D28" s="457"/>
      <c r="E28" s="457"/>
      <c r="F28" s="457"/>
      <c r="G28" s="457"/>
      <c r="H28" s="457"/>
      <c r="I28" s="457"/>
      <c r="J28" s="457"/>
      <c r="K28" s="457"/>
      <c r="L28" s="457"/>
      <c r="M28" s="457"/>
      <c r="N28" s="457"/>
      <c r="O28" s="457"/>
      <c r="P28" s="457"/>
      <c r="Q28" s="457"/>
    </row>
    <row r="29" spans="1:17">
      <c r="A29" s="457" t="s">
        <v>88</v>
      </c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</row>
    <row r="30" spans="1:17">
      <c r="A30" s="457" t="s">
        <v>84</v>
      </c>
      <c r="B30" s="457"/>
      <c r="C30" s="457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7"/>
      <c r="Q30" s="457"/>
    </row>
    <row r="31" spans="1:17" ht="4.5" customHeight="1">
      <c r="A31" s="32"/>
      <c r="B31" s="32"/>
      <c r="C31" s="32"/>
      <c r="D31" s="32"/>
      <c r="E31" s="32"/>
      <c r="F31" s="32"/>
      <c r="G31" s="32"/>
      <c r="H31" s="32"/>
      <c r="I31" s="32"/>
      <c r="J31" s="1"/>
      <c r="K31" s="1"/>
      <c r="L31" s="1"/>
      <c r="M31" s="1"/>
      <c r="N31" s="1"/>
      <c r="O31" s="1"/>
      <c r="P31" s="1"/>
      <c r="Q31" s="1"/>
    </row>
    <row r="32" spans="1:17">
      <c r="A32" s="447" t="s">
        <v>89</v>
      </c>
      <c r="B32" s="447"/>
      <c r="C32" s="447"/>
      <c r="D32" s="447"/>
      <c r="E32" s="447"/>
      <c r="F32" s="447"/>
      <c r="G32" s="447"/>
      <c r="H32" s="447"/>
      <c r="I32" s="447"/>
      <c r="J32" s="447"/>
      <c r="K32" s="447"/>
      <c r="L32" s="447"/>
      <c r="M32" s="447"/>
      <c r="N32" s="447"/>
      <c r="O32" s="447"/>
      <c r="P32" s="447"/>
      <c r="Q32" s="447"/>
    </row>
    <row r="33" spans="1:17" ht="15" customHeight="1">
      <c r="A33" s="477" t="s">
        <v>92</v>
      </c>
      <c r="B33" s="478"/>
      <c r="C33" s="478"/>
      <c r="D33" s="478"/>
      <c r="E33" s="478"/>
      <c r="F33" s="478"/>
      <c r="G33" s="478"/>
      <c r="H33" s="478"/>
      <c r="I33" s="478"/>
      <c r="J33" s="478"/>
      <c r="K33" s="478"/>
      <c r="L33" s="478"/>
      <c r="M33" s="478"/>
      <c r="N33" s="478"/>
      <c r="O33" s="478"/>
      <c r="P33" s="478"/>
      <c r="Q33" s="479"/>
    </row>
    <row r="34" spans="1:17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8" customHeight="1">
      <c r="A38" s="33" t="s">
        <v>90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>
      <c r="A39" s="447" t="s">
        <v>91</v>
      </c>
      <c r="B39" s="447"/>
      <c r="C39" s="447"/>
      <c r="D39" s="447"/>
      <c r="E39" s="447"/>
      <c r="F39" s="447"/>
      <c r="G39" s="447"/>
      <c r="H39" s="447"/>
      <c r="I39" s="447"/>
      <c r="J39" s="447"/>
      <c r="K39" s="447"/>
      <c r="L39" s="447"/>
      <c r="M39" s="447"/>
      <c r="N39" s="447"/>
      <c r="O39" s="447"/>
      <c r="P39" s="447"/>
      <c r="Q39" s="447"/>
    </row>
    <row r="40" spans="1:17" ht="15.75">
      <c r="A40" s="477" t="s">
        <v>92</v>
      </c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9"/>
    </row>
    <row r="41" spans="1:17">
      <c r="A41" s="485" t="s">
        <v>93</v>
      </c>
      <c r="B41" s="485"/>
      <c r="C41" s="485"/>
      <c r="D41" s="485"/>
      <c r="E41" s="485"/>
      <c r="F41" s="485"/>
      <c r="G41" s="485"/>
      <c r="H41" s="485"/>
      <c r="I41" s="485"/>
      <c r="J41" s="485"/>
      <c r="K41" s="35" t="s">
        <v>97</v>
      </c>
      <c r="L41" s="34"/>
      <c r="M41" s="34"/>
      <c r="N41" s="34"/>
      <c r="O41" s="34"/>
      <c r="P41" s="34"/>
      <c r="Q41" s="34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>
      <c r="A50" s="463" t="s">
        <v>94</v>
      </c>
      <c r="B50" s="463"/>
      <c r="C50" s="463"/>
      <c r="D50" s="489" t="s">
        <v>95</v>
      </c>
      <c r="E50" s="489"/>
      <c r="F50" s="489"/>
      <c r="G50" s="29"/>
      <c r="H50" s="463" t="s">
        <v>96</v>
      </c>
      <c r="I50" s="463"/>
      <c r="J50" s="463"/>
      <c r="K50" s="29"/>
      <c r="L50" s="463" t="s">
        <v>95</v>
      </c>
      <c r="M50" s="463"/>
      <c r="N50" s="29"/>
      <c r="O50" s="463" t="s">
        <v>96</v>
      </c>
      <c r="P50" s="463"/>
      <c r="Q50" s="463"/>
    </row>
    <row r="51" spans="1:17" ht="27" customHeight="1">
      <c r="A51" s="37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9"/>
      <c r="N51" s="38"/>
      <c r="O51" s="38"/>
      <c r="P51" s="38"/>
      <c r="Q51" s="38"/>
    </row>
    <row r="52" spans="1:17" ht="45.75" customHeight="1">
      <c r="A52" s="36"/>
      <c r="B52" s="36"/>
      <c r="C52" s="36"/>
      <c r="D52" s="36"/>
      <c r="E52" s="36"/>
      <c r="F52" s="36"/>
      <c r="G52" s="36"/>
      <c r="H52" s="36"/>
      <c r="I52" s="488" t="s">
        <v>482</v>
      </c>
      <c r="J52" s="488"/>
      <c r="K52" s="488"/>
      <c r="L52" s="488"/>
      <c r="M52" s="488"/>
      <c r="N52" s="488"/>
      <c r="O52" s="488"/>
      <c r="P52" s="488"/>
      <c r="Q52" s="36"/>
    </row>
    <row r="53" spans="1:17">
      <c r="A53" s="13"/>
      <c r="B53" s="13"/>
      <c r="C53" s="13"/>
      <c r="D53" s="13"/>
      <c r="E53" s="13"/>
      <c r="F53" s="13"/>
      <c r="G53" s="13"/>
      <c r="H53" s="13"/>
      <c r="I53" s="488"/>
      <c r="J53" s="488"/>
      <c r="K53" s="488"/>
      <c r="L53" s="488"/>
      <c r="M53" s="488"/>
      <c r="N53" s="488"/>
      <c r="O53" s="488"/>
      <c r="P53" s="488"/>
      <c r="Q53" s="13"/>
    </row>
    <row r="54" spans="1:1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6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hidden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39">
    <mergeCell ref="A39:Q39"/>
    <mergeCell ref="I52:P53"/>
    <mergeCell ref="A50:C50"/>
    <mergeCell ref="D50:F50"/>
    <mergeCell ref="H50:J50"/>
    <mergeCell ref="O50:Q50"/>
    <mergeCell ref="L50:M50"/>
    <mergeCell ref="A2:Q2"/>
    <mergeCell ref="A40:Q40"/>
    <mergeCell ref="A41:J41"/>
    <mergeCell ref="J17:O17"/>
    <mergeCell ref="J23:Q23"/>
    <mergeCell ref="A23:I23"/>
    <mergeCell ref="J27:Q27"/>
    <mergeCell ref="A27:I27"/>
    <mergeCell ref="A26:Q26"/>
    <mergeCell ref="A25:Q25"/>
    <mergeCell ref="J24:Q24"/>
    <mergeCell ref="A24:I24"/>
    <mergeCell ref="A30:Q30"/>
    <mergeCell ref="A29:Q29"/>
    <mergeCell ref="A28:Q28"/>
    <mergeCell ref="A32:Q32"/>
    <mergeCell ref="A33:Q33"/>
    <mergeCell ref="A1:D1"/>
    <mergeCell ref="A3:Q4"/>
    <mergeCell ref="A6:Q6"/>
    <mergeCell ref="A22:Q22"/>
    <mergeCell ref="M20:O20"/>
    <mergeCell ref="J20:L20"/>
    <mergeCell ref="J19:O19"/>
    <mergeCell ref="J18:O18"/>
    <mergeCell ref="M16:O16"/>
    <mergeCell ref="J16:L16"/>
    <mergeCell ref="A15:Q15"/>
    <mergeCell ref="C20:I20"/>
    <mergeCell ref="C19:I19"/>
    <mergeCell ref="C18:I18"/>
    <mergeCell ref="C17:I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82" fitToHeight="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FF0000"/>
  </sheetPr>
  <dimension ref="A1:BU161"/>
  <sheetViews>
    <sheetView view="pageBreakPreview" zoomScaleNormal="100" zoomScaleSheetLayoutView="100" workbookViewId="0">
      <pane ySplit="10" topLeftCell="A11" activePane="bottomLeft" state="frozen"/>
      <selection pane="bottomLeft" activeCell="F9" sqref="F9"/>
    </sheetView>
  </sheetViews>
  <sheetFormatPr defaultRowHeight="15" outlineLevelRow="1"/>
  <cols>
    <col min="1" max="1" width="6.140625" style="172" customWidth="1"/>
    <col min="2" max="3" width="5.7109375" style="172" customWidth="1"/>
    <col min="4" max="4" width="6.28515625" style="172" customWidth="1"/>
    <col min="5" max="25" width="6.5703125" style="172" customWidth="1"/>
    <col min="26" max="36" width="7" style="172" customWidth="1"/>
    <col min="37" max="37" width="9.140625" style="172"/>
    <col min="38" max="38" width="5" style="172" customWidth="1"/>
    <col min="39" max="47" width="6" style="172" customWidth="1"/>
    <col min="48" max="73" width="7" style="172" customWidth="1"/>
    <col min="74" max="16384" width="9.140625" style="172"/>
  </cols>
  <sheetData>
    <row r="1" spans="1:36" ht="21">
      <c r="A1" s="497" t="s">
        <v>69</v>
      </c>
      <c r="B1" s="497"/>
      <c r="C1" s="497"/>
      <c r="D1" s="497"/>
      <c r="E1" s="497"/>
      <c r="F1" s="1"/>
      <c r="G1" s="25"/>
      <c r="H1" s="25"/>
      <c r="I1" s="25"/>
      <c r="J1" s="25"/>
      <c r="K1" s="25"/>
      <c r="L1" s="25"/>
      <c r="M1" s="25" t="s">
        <v>508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</row>
    <row r="2" spans="1:36" ht="18" customHeight="1">
      <c r="A2" s="484" t="s">
        <v>98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</row>
    <row r="3" spans="1:36" ht="3.7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</row>
    <row r="4" spans="1:36" ht="15.75" thickBot="1">
      <c r="A4" s="197" t="s">
        <v>529</v>
      </c>
      <c r="B4" s="197"/>
      <c r="C4" s="197"/>
      <c r="D4" s="197"/>
      <c r="E4" s="197"/>
      <c r="F4" s="197"/>
      <c r="G4" s="197"/>
      <c r="H4" s="197">
        <f>Содержание!H9</f>
        <v>0</v>
      </c>
      <c r="I4" s="197">
        <f>(1+$H$4)*(1-$H$5)*(1-$H$7)</f>
        <v>0.94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86"/>
      <c r="W4" s="86"/>
      <c r="X4" s="86"/>
      <c r="Y4" s="86"/>
      <c r="Z4" s="86"/>
      <c r="AA4" s="502" t="s">
        <v>531</v>
      </c>
      <c r="AB4" s="502"/>
      <c r="AC4" s="502"/>
      <c r="AD4" s="502"/>
      <c r="AE4" s="502"/>
      <c r="AF4" s="502"/>
      <c r="AG4" s="502"/>
      <c r="AH4" s="502"/>
      <c r="AI4" s="502"/>
      <c r="AJ4" s="86"/>
    </row>
    <row r="5" spans="1:36" ht="15" customHeight="1" thickBot="1">
      <c r="A5" s="255" t="s">
        <v>526</v>
      </c>
      <c r="B5" s="1"/>
      <c r="C5" s="1"/>
      <c r="D5" s="1"/>
      <c r="E5" s="1"/>
      <c r="F5" s="1"/>
      <c r="G5" s="1"/>
      <c r="H5" s="166">
        <f>Содержание!H10</f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86"/>
      <c r="W5" s="86"/>
      <c r="X5" s="86"/>
      <c r="Y5" s="86"/>
      <c r="Z5" s="86"/>
      <c r="AA5" s="502"/>
      <c r="AB5" s="502"/>
      <c r="AC5" s="502"/>
      <c r="AD5" s="502"/>
      <c r="AE5" s="502"/>
      <c r="AF5" s="502"/>
      <c r="AG5" s="502"/>
      <c r="AH5" s="502"/>
      <c r="AI5" s="502"/>
      <c r="AJ5" s="86"/>
    </row>
    <row r="6" spans="1:36">
      <c r="A6" s="255"/>
      <c r="B6" s="1"/>
      <c r="C6" s="1"/>
      <c r="D6" s="1"/>
      <c r="E6" s="1"/>
      <c r="F6" s="1"/>
      <c r="G6" s="1"/>
      <c r="H6" s="197" t="b"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86"/>
      <c r="W6" s="86"/>
      <c r="X6" s="86"/>
      <c r="Y6" s="86"/>
      <c r="Z6" s="86"/>
      <c r="AA6" s="502"/>
      <c r="AB6" s="502"/>
      <c r="AC6" s="502"/>
      <c r="AD6" s="502"/>
      <c r="AE6" s="502"/>
      <c r="AF6" s="502"/>
      <c r="AG6" s="502"/>
      <c r="AH6" s="502"/>
      <c r="AI6" s="502"/>
      <c r="AJ6" s="86"/>
    </row>
    <row r="7" spans="1:36">
      <c r="A7" s="197" t="s">
        <v>534</v>
      </c>
      <c r="B7" s="197"/>
      <c r="C7" s="197"/>
      <c r="D7" s="197"/>
      <c r="E7" s="197"/>
      <c r="F7" s="197"/>
      <c r="G7" s="197"/>
      <c r="H7" s="197">
        <v>0.06</v>
      </c>
      <c r="I7" s="170"/>
      <c r="J7" s="170"/>
      <c r="K7" s="170"/>
      <c r="L7" s="170"/>
      <c r="M7" s="170"/>
      <c r="N7" s="170"/>
      <c r="O7" s="170"/>
      <c r="P7" s="170"/>
      <c r="Q7" s="170"/>
      <c r="R7" s="40"/>
      <c r="S7" s="40"/>
      <c r="T7" s="40"/>
      <c r="U7" s="1"/>
      <c r="V7" s="86"/>
      <c r="W7" s="86"/>
      <c r="X7" s="86"/>
      <c r="Y7" s="86"/>
      <c r="Z7" s="86"/>
      <c r="AA7" s="502"/>
      <c r="AB7" s="502"/>
      <c r="AC7" s="502"/>
      <c r="AD7" s="502"/>
      <c r="AE7" s="502"/>
      <c r="AF7" s="502"/>
      <c r="AG7" s="502"/>
      <c r="AH7" s="502"/>
      <c r="AI7" s="502"/>
      <c r="AJ7" s="86"/>
    </row>
    <row r="8" spans="1:36" ht="9" customHeight="1">
      <c r="A8" s="196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40"/>
      <c r="T8" s="40"/>
      <c r="U8" s="40"/>
      <c r="V8" s="180"/>
      <c r="W8" s="40"/>
      <c r="X8" s="180"/>
      <c r="Y8" s="40"/>
      <c r="Z8" s="40"/>
      <c r="AA8" s="502"/>
      <c r="AB8" s="502"/>
      <c r="AC8" s="502"/>
      <c r="AD8" s="502"/>
      <c r="AE8" s="502"/>
      <c r="AF8" s="502"/>
      <c r="AG8" s="502"/>
      <c r="AH8" s="502"/>
      <c r="AI8" s="502"/>
      <c r="AJ8" s="180"/>
    </row>
    <row r="9" spans="1:36" ht="12.75" customHeight="1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48" t="s">
        <v>3</v>
      </c>
      <c r="L9" s="180"/>
      <c r="M9" s="180"/>
      <c r="N9" s="48" t="s">
        <v>4</v>
      </c>
      <c r="P9" s="40"/>
      <c r="Q9" s="48" t="s">
        <v>5</v>
      </c>
      <c r="T9" s="48" t="s">
        <v>118</v>
      </c>
      <c r="U9" s="180"/>
      <c r="V9" s="180"/>
      <c r="W9" s="180"/>
      <c r="X9" s="48" t="s">
        <v>530</v>
      </c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</row>
    <row r="10" spans="1:36" ht="18" customHeight="1">
      <c r="A10" s="498" t="s">
        <v>432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498"/>
      <c r="AH10" s="498"/>
      <c r="AI10" s="498"/>
      <c r="AJ10" s="498"/>
    </row>
    <row r="11" spans="1:36" ht="15.75">
      <c r="A11" s="484" t="s">
        <v>133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4"/>
      <c r="Z11" s="484"/>
      <c r="AA11" s="484"/>
      <c r="AB11" s="484"/>
      <c r="AC11" s="484"/>
      <c r="AD11" s="484"/>
      <c r="AE11" s="484"/>
      <c r="AF11" s="484"/>
      <c r="AG11" s="484"/>
      <c r="AH11" s="484"/>
      <c r="AI11" s="484"/>
      <c r="AJ11" s="484"/>
    </row>
    <row r="12" spans="1:36" ht="14.25" customHeight="1">
      <c r="A12" s="1" t="s">
        <v>116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03" t="s">
        <v>707</v>
      </c>
      <c r="AF12" s="1"/>
      <c r="AG12" s="1"/>
      <c r="AH12" s="1"/>
      <c r="AI12" s="1"/>
      <c r="AJ12" s="1"/>
    </row>
    <row r="13" spans="1:36" ht="14.25" customHeight="1" thickBot="1">
      <c r="A13" s="1" t="s">
        <v>117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>
      <c r="A14" s="42" t="s">
        <v>115</v>
      </c>
      <c r="B14" s="44">
        <v>1750</v>
      </c>
      <c r="C14" s="44">
        <v>1875</v>
      </c>
      <c r="D14" s="44">
        <v>2000</v>
      </c>
      <c r="E14" s="44">
        <v>2125</v>
      </c>
      <c r="F14" s="44">
        <v>2250</v>
      </c>
      <c r="G14" s="44">
        <v>2375</v>
      </c>
      <c r="H14" s="44">
        <v>2500</v>
      </c>
      <c r="I14" s="44">
        <v>2625</v>
      </c>
      <c r="J14" s="44">
        <v>2750</v>
      </c>
      <c r="K14" s="44">
        <v>2875</v>
      </c>
      <c r="L14" s="44">
        <v>3000</v>
      </c>
      <c r="M14" s="44">
        <v>3125</v>
      </c>
      <c r="N14" s="44">
        <v>3250</v>
      </c>
      <c r="O14" s="44">
        <v>3375</v>
      </c>
      <c r="P14" s="44">
        <v>3500</v>
      </c>
      <c r="Q14" s="44">
        <v>3625</v>
      </c>
      <c r="R14" s="44">
        <v>3750</v>
      </c>
      <c r="S14" s="44">
        <v>3875</v>
      </c>
      <c r="T14" s="44">
        <v>4000</v>
      </c>
      <c r="U14" s="44">
        <v>4125</v>
      </c>
      <c r="V14" s="44">
        <v>4250</v>
      </c>
      <c r="W14" s="44">
        <v>4375</v>
      </c>
      <c r="X14" s="44">
        <v>4500</v>
      </c>
      <c r="Y14" s="44">
        <v>4625</v>
      </c>
      <c r="Z14" s="44">
        <v>4750</v>
      </c>
      <c r="AA14" s="44">
        <v>4875</v>
      </c>
      <c r="AB14" s="44">
        <v>5000</v>
      </c>
      <c r="AC14" s="44">
        <v>5125</v>
      </c>
      <c r="AD14" s="44">
        <v>5250</v>
      </c>
      <c r="AE14" s="44">
        <v>5375</v>
      </c>
      <c r="AF14" s="44">
        <v>5500</v>
      </c>
      <c r="AG14" s="44">
        <v>5625</v>
      </c>
      <c r="AH14" s="44">
        <v>5750</v>
      </c>
      <c r="AI14" s="44">
        <v>5875</v>
      </c>
      <c r="AJ14" s="44">
        <v>6000</v>
      </c>
    </row>
    <row r="15" spans="1:36">
      <c r="A15" s="43">
        <v>1750</v>
      </c>
      <c r="B15" s="194">
        <f>ROUND(B129*Содержание!$H$8*$I$4,0)</f>
        <v>49394</v>
      </c>
      <c r="C15" s="194">
        <f>ROUND(C129*Содержание!$H$8*$I$4,0)</f>
        <v>50959</v>
      </c>
      <c r="D15" s="194">
        <f>ROUND(D129*Содержание!$H$8*$I$4,0)</f>
        <v>52199</v>
      </c>
      <c r="E15" s="194">
        <f>ROUND(E129*Содержание!$H$8*$I$4,0)</f>
        <v>54042</v>
      </c>
      <c r="F15" s="194">
        <f>ROUND(F129*Содержание!$H$8*$I$4,0)</f>
        <v>55997</v>
      </c>
      <c r="G15" s="194">
        <f>ROUND(G129*Содержание!$H$8*$I$4,0)</f>
        <v>56167</v>
      </c>
      <c r="H15" s="194">
        <f>ROUND(H129*Содержание!$H$8*$I$4,0)</f>
        <v>57555</v>
      </c>
      <c r="I15" s="194">
        <f>ROUND(I129*Содержание!$H$8*$I$4,0)</f>
        <v>60412</v>
      </c>
      <c r="J15" s="194">
        <f>ROUND(J129*Содержание!$H$8*$I$4,0)</f>
        <v>64538</v>
      </c>
      <c r="K15" s="194">
        <f>ROUND(K129*Содержание!$H$8*$I$4,0)</f>
        <v>64389</v>
      </c>
      <c r="L15" s="194">
        <f>ROUND(L129*Содержание!$H$8*$I$4,0)</f>
        <v>65308</v>
      </c>
      <c r="M15" s="194">
        <f>ROUND(M129*Содержание!$H$8*$I$4,0)</f>
        <v>69103</v>
      </c>
      <c r="N15" s="194">
        <f>ROUND(N129*Содержание!$H$8*$I$4,0)</f>
        <v>73943</v>
      </c>
      <c r="O15" s="194">
        <f>ROUND(O129*Содержание!$H$8*$I$4,0)</f>
        <v>77530</v>
      </c>
      <c r="P15" s="194">
        <f>ROUND(P129*Содержание!$H$8*$I$4,0)</f>
        <v>83263</v>
      </c>
      <c r="Q15" s="194">
        <f>ROUND(Q129*Содержание!$H$8*$I$4,0)</f>
        <v>83934</v>
      </c>
      <c r="R15" s="194">
        <f>ROUND(R129*Содержание!$H$8*$I$4,0)</f>
        <v>84694</v>
      </c>
      <c r="S15" s="194">
        <f>ROUND(S129*Содержание!$H$8*$I$4,0)</f>
        <v>85799</v>
      </c>
      <c r="T15" s="194">
        <f>ROUND(T129*Содержание!$H$8*$I$4,0)</f>
        <v>91147</v>
      </c>
      <c r="U15" s="194">
        <f>ROUND(U129*Содержание!$H$8*$I$4,0)</f>
        <v>93610</v>
      </c>
      <c r="V15" s="194">
        <f>ROUND(V129*Содержание!$H$8*$I$4,0)</f>
        <v>93450</v>
      </c>
      <c r="W15" s="194">
        <f>ROUND(W129*Содержание!$H$8*$I$4,0)</f>
        <v>96288</v>
      </c>
      <c r="X15" s="194">
        <f>ROUND(X129*Содержание!$H$8*$I$4,0)</f>
        <v>100991</v>
      </c>
      <c r="Y15" s="194">
        <f>ROUND(Y129*Содержание!$H$8*$I$4,0)</f>
        <v>102488</v>
      </c>
      <c r="Z15" s="194">
        <f>ROUND(Z129*Содержание!$H$8*$I$4,0)</f>
        <v>102141</v>
      </c>
      <c r="AA15" s="194">
        <f>ROUND(AA129*Содержание!$H$8*$I$4,0)</f>
        <v>106498</v>
      </c>
      <c r="AB15" s="194">
        <f>ROUND(AB129*Содержание!$H$8*$I$4,0)</f>
        <v>109869</v>
      </c>
      <c r="AC15" s="194">
        <f>ROUND(AC129*Содержание!$H$8*$I$4,0)</f>
        <v>115024</v>
      </c>
      <c r="AD15" s="194">
        <f>ROUND(AD129*Содержание!$H$8*$I$4,0)</f>
        <v>117265</v>
      </c>
      <c r="AE15" s="194">
        <f>ROUND(AE129*Содержание!$H$8*$I$4,0)</f>
        <v>123143</v>
      </c>
      <c r="AF15" s="194">
        <f>ROUND(AF129*Содержание!$H$8*$I$4,0)</f>
        <v>123125</v>
      </c>
      <c r="AG15" s="194">
        <f>ROUND(AG129*Содержание!$H$8*$I$4,0)</f>
        <v>129127</v>
      </c>
      <c r="AH15" s="194">
        <f>ROUND(AH129*Содержание!$H$8*$I$4,0)</f>
        <v>130607</v>
      </c>
      <c r="AI15" s="194">
        <f>ROUND(AI129*Содержание!$H$8*$I$4,0)</f>
        <v>134592</v>
      </c>
      <c r="AJ15" s="194">
        <f>ROUND(AJ129*Содержание!$H$8*$I$4,0)</f>
        <v>138577</v>
      </c>
    </row>
    <row r="16" spans="1:36">
      <c r="A16" s="43">
        <v>1875</v>
      </c>
      <c r="B16" s="194">
        <f>ROUND(B130*Содержание!$H$8*$I$4,0)</f>
        <v>50855</v>
      </c>
      <c r="C16" s="194">
        <f>ROUND(C130*Содержание!$H$8*$I$4,0)</f>
        <v>52319</v>
      </c>
      <c r="D16" s="194">
        <f>ROUND(D130*Содержание!$H$8*$I$4,0)</f>
        <v>56261</v>
      </c>
      <c r="E16" s="194">
        <f>ROUND(E130*Содержание!$H$8*$I$4,0)</f>
        <v>58554</v>
      </c>
      <c r="F16" s="194">
        <f>ROUND(F130*Содержание!$H$8*$I$4,0)</f>
        <v>60306</v>
      </c>
      <c r="G16" s="194">
        <f>ROUND(G130*Содержание!$H$8*$I$4,0)</f>
        <v>59978</v>
      </c>
      <c r="H16" s="194">
        <f>ROUND(H130*Содержание!$H$8*$I$4,0)</f>
        <v>60546</v>
      </c>
      <c r="I16" s="194">
        <f>ROUND(I130*Содержание!$H$8*$I$4,0)</f>
        <v>64728</v>
      </c>
      <c r="J16" s="194">
        <f>ROUND(J130*Содержание!$H$8*$I$4,0)</f>
        <v>68574</v>
      </c>
      <c r="K16" s="194">
        <f>ROUND(K130*Содержание!$H$8*$I$4,0)</f>
        <v>70383</v>
      </c>
      <c r="L16" s="194">
        <f>ROUND(L130*Содержание!$H$8*$I$4,0)</f>
        <v>70022</v>
      </c>
      <c r="M16" s="194">
        <f>ROUND(M130*Содержание!$H$8*$I$4,0)</f>
        <v>74128</v>
      </c>
      <c r="N16" s="194">
        <f>ROUND(N130*Содержание!$H$8*$I$4,0)</f>
        <v>80041</v>
      </c>
      <c r="O16" s="194">
        <f>ROUND(O130*Содержание!$H$8*$I$4,0)</f>
        <v>83922</v>
      </c>
      <c r="P16" s="194">
        <f>ROUND(P130*Содержание!$H$8*$I$4,0)</f>
        <v>90130</v>
      </c>
      <c r="Q16" s="194">
        <f>ROUND(Q130*Содержание!$H$8*$I$4,0)</f>
        <v>86529</v>
      </c>
      <c r="R16" s="194">
        <f>ROUND(R130*Содержание!$H$8*$I$4,0)</f>
        <v>87315</v>
      </c>
      <c r="S16" s="194">
        <f>ROUND(S130*Содержание!$H$8*$I$4,0)</f>
        <v>87994</v>
      </c>
      <c r="T16" s="194">
        <f>ROUND(T130*Содержание!$H$8*$I$4,0)</f>
        <v>92645</v>
      </c>
      <c r="U16" s="194">
        <f>ROUND(U130*Содержание!$H$8*$I$4,0)</f>
        <v>96503</v>
      </c>
      <c r="V16" s="194">
        <f>ROUND(V130*Содержание!$H$8*$I$4,0)</f>
        <v>96340</v>
      </c>
      <c r="W16" s="194">
        <f>ROUND(W130*Содержание!$H$8*$I$4,0)</f>
        <v>99268</v>
      </c>
      <c r="X16" s="194">
        <f>ROUND(X130*Содержание!$H$8*$I$4,0)</f>
        <v>102275</v>
      </c>
      <c r="Y16" s="194">
        <f>ROUND(Y130*Содержание!$H$8*$I$4,0)</f>
        <v>103986</v>
      </c>
      <c r="Z16" s="194">
        <f>ROUND(Z130*Содержание!$H$8*$I$4,0)</f>
        <v>103173</v>
      </c>
      <c r="AA16" s="194">
        <f>ROUND(AA130*Содержание!$H$8*$I$4,0)</f>
        <v>107573</v>
      </c>
      <c r="AB16" s="194">
        <f>ROUND(AB130*Содержание!$H$8*$I$4,0)</f>
        <v>111368</v>
      </c>
      <c r="AC16" s="194">
        <f>ROUND(AC130*Содержание!$H$8*$I$4,0)</f>
        <v>116187</v>
      </c>
      <c r="AD16" s="194">
        <f>ROUND(AD130*Содержание!$H$8*$I$4,0)</f>
        <v>118450</v>
      </c>
      <c r="AE16" s="194">
        <f>ROUND(AE130*Содержание!$H$8*$I$4,0)</f>
        <v>124523</v>
      </c>
      <c r="AF16" s="194">
        <f>ROUND(AF130*Содержание!$H$8*$I$4,0)</f>
        <v>124370</v>
      </c>
      <c r="AG16" s="194">
        <f>ROUND(AG130*Содержание!$H$8*$I$4,0)</f>
        <v>130517</v>
      </c>
      <c r="AH16" s="194">
        <f>ROUND(AH130*Содержание!$H$8*$I$4,0)</f>
        <v>131926</v>
      </c>
      <c r="AI16" s="194">
        <f>ROUND(AI130*Содержание!$H$8*$I$4,0)</f>
        <v>135951</v>
      </c>
      <c r="AJ16" s="194">
        <f>ROUND(AJ130*Содержание!$H$8*$I$4,0)</f>
        <v>139976</v>
      </c>
    </row>
    <row r="17" spans="1:36">
      <c r="A17" s="43">
        <v>2000</v>
      </c>
      <c r="B17" s="194">
        <f>ROUND(B131*Содержание!$H$8*$I$4,0)</f>
        <v>53119</v>
      </c>
      <c r="C17" s="194">
        <f>ROUND(C131*Содержание!$H$8*$I$4,0)</f>
        <v>56743</v>
      </c>
      <c r="D17" s="194">
        <f>ROUND(D131*Содержание!$H$8*$I$4,0)</f>
        <v>59320</v>
      </c>
      <c r="E17" s="195">
        <f>ROUND(IF($H$6=TRUE,E131*Содержание!$H$8*$I$4*(1+'4 Доп.опции'!$U$50),E131*Содержание!$H$8*$I$4),0)</f>
        <v>57719</v>
      </c>
      <c r="F17" s="195">
        <f>ROUND(IF($H$6=TRUE,F131*Содержание!$H$8*$I$4*(1+'4 Доп.опции'!$U$50),F131*Содержание!$H$8*$I$4),0)</f>
        <v>58525</v>
      </c>
      <c r="G17" s="195">
        <f>ROUND(IF($H$6=TRUE,G131*Содержание!$H$8*$I$4*(1+'4 Доп.опции'!$U$50),G131*Содержание!$H$8*$I$4),0)</f>
        <v>55766</v>
      </c>
      <c r="H17" s="195">
        <f>ROUND(IF($H$6=TRUE,H131*Содержание!$H$8*$I$4*(1+'4 Доп.опции'!$U$50),H131*Содержание!$H$8*$I$4),0)</f>
        <v>57018</v>
      </c>
      <c r="I17" s="195">
        <f>ROUND(IF($H$6=TRUE,I131*Содержание!$H$8*$I$4*(1+'4 Доп.опции'!$U$50),I131*Содержание!$H$8*$I$4),0)</f>
        <v>61974</v>
      </c>
      <c r="J17" s="195">
        <f>ROUND(IF($H$6=TRUE,J131*Содержание!$H$8*$I$4*(1+'4 Доп.опции'!$U$50),J131*Содержание!$H$8*$I$4),0)</f>
        <v>65308</v>
      </c>
      <c r="K17" s="195">
        <f>ROUND(IF($H$6=TRUE,K131*Содержание!$H$8*$I$4*(1+'4 Доп.опции'!$U$50),K131*Содержание!$H$8*$I$4),0)</f>
        <v>70574</v>
      </c>
      <c r="L17" s="195">
        <f>ROUND(IF($H$6=TRUE,L131*Содержание!$H$8*$I$4*(1+'4 Доп.опции'!$U$50),L131*Содержание!$H$8*$I$4),0)</f>
        <v>73516</v>
      </c>
      <c r="M17" s="195">
        <f>ROUND(IF($H$6=TRUE,M131*Содержание!$H$8*$I$4*(1+'4 Доп.опции'!$U$50),M131*Содержание!$H$8*$I$4),0)</f>
        <v>77151</v>
      </c>
      <c r="N17" s="195">
        <f>ROUND(IF($H$6=TRUE,N131*Содержание!$H$8*$I$4*(1+'4 Доп.опции'!$U$50),N131*Содержание!$H$8*$I$4),0)</f>
        <v>72854</v>
      </c>
      <c r="O17" s="195">
        <f>ROUND(IF($H$6=TRUE,O131*Содержание!$H$8*$I$4*(1+'4 Доп.опции'!$U$50),O131*Содержание!$H$8*$I$4),0)</f>
        <v>82690</v>
      </c>
      <c r="P17" s="195">
        <f>ROUND(IF($H$6=TRUE,P131*Содержание!$H$8*$I$4*(1+'4 Доп.опции'!$U$50),P131*Содержание!$H$8*$I$4),0)</f>
        <v>81198</v>
      </c>
      <c r="Q17" s="194">
        <f>ROUND(Q131*Содержание!$H$8*$I$4,0)</f>
        <v>87101</v>
      </c>
      <c r="R17" s="194">
        <f>ROUND(R131*Содержание!$H$8*$I$4,0)</f>
        <v>87403</v>
      </c>
      <c r="S17" s="194">
        <f>ROUND(S131*Содержание!$H$8*$I$4,0)</f>
        <v>92880</v>
      </c>
      <c r="T17" s="194">
        <f>ROUND(T131*Содержание!$H$8*$I$4,0)</f>
        <v>93930</v>
      </c>
      <c r="U17" s="194">
        <f>ROUND(U131*Содержание!$H$8*$I$4,0)</f>
        <v>98579</v>
      </c>
      <c r="V17" s="194">
        <f>ROUND(V131*Содержание!$H$8*$I$4,0)</f>
        <v>96069</v>
      </c>
      <c r="W17" s="194">
        <f>ROUND(W131*Содержание!$H$8*$I$4,0)</f>
        <v>101739</v>
      </c>
      <c r="X17" s="194">
        <f>ROUND(X131*Содержание!$H$8*$I$4,0)</f>
        <v>103664</v>
      </c>
      <c r="Y17" s="194">
        <f>ROUND(Y131*Содержание!$H$8*$I$4,0)</f>
        <v>107558</v>
      </c>
      <c r="Z17" s="194">
        <f>ROUND(Z131*Содержание!$H$8*$I$4,0)</f>
        <v>106125</v>
      </c>
      <c r="AA17" s="194">
        <f>ROUND(AA131*Содержание!$H$8*$I$4,0)</f>
        <v>111476</v>
      </c>
      <c r="AB17" s="194">
        <f>ROUND(AB131*Содержание!$H$8*$I$4,0)</f>
        <v>112544</v>
      </c>
      <c r="AC17" s="194">
        <f>ROUND(AC131*Содержание!$H$8*$I$4,0)</f>
        <v>121000</v>
      </c>
      <c r="AD17" s="194">
        <f>ROUND(AD131*Содержание!$H$8*$I$4,0)</f>
        <v>120037</v>
      </c>
      <c r="AE17" s="194">
        <f>ROUND(AE131*Содержание!$H$8*$I$4,0)</f>
        <v>129811</v>
      </c>
      <c r="AF17" s="194">
        <f>ROUND(AF131*Содержание!$H$8*$I$4,0)</f>
        <v>122706</v>
      </c>
      <c r="AG17" s="194">
        <f>ROUND(AG131*Содержание!$H$8*$I$4,0)</f>
        <v>137517</v>
      </c>
      <c r="AH17" s="194">
        <f>ROUND(AH131*Содержание!$H$8*$I$4,0)</f>
        <v>140160</v>
      </c>
      <c r="AI17" s="194">
        <f>ROUND(AI131*Содержание!$H$8*$I$4,0)</f>
        <v>146509</v>
      </c>
      <c r="AJ17" s="194">
        <f>ROUND(AJ131*Содержание!$H$8*$I$4,0)</f>
        <v>132337</v>
      </c>
    </row>
    <row r="18" spans="1:36">
      <c r="A18" s="43">
        <v>2125</v>
      </c>
      <c r="B18" s="194">
        <f>ROUND(B132*Содержание!$H$8*$I$4,0)</f>
        <v>58191</v>
      </c>
      <c r="C18" s="194">
        <f>ROUND(C132*Содержание!$H$8*$I$4,0)</f>
        <v>59156</v>
      </c>
      <c r="D18" s="195">
        <f>ROUND(IF($H$6=TRUE,D132*Содержание!$H$8*$I$4*(1+'4 Доп.опции'!$U$50),D132*Содержание!$H$8*$I$4),0)</f>
        <v>57490</v>
      </c>
      <c r="E18" s="195">
        <f>ROUND(IF($H$6=TRUE,E132*Содержание!$H$8*$I$4*(1+'4 Доп.опции'!$U$50),E132*Содержание!$H$8*$I$4),0)</f>
        <v>57924</v>
      </c>
      <c r="F18" s="195">
        <f>ROUND(IF($H$6=TRUE,F132*Содержание!$H$8*$I$4*(1+'4 Доп.опции'!$U$50),F132*Содержание!$H$8*$I$4),0)</f>
        <v>59106</v>
      </c>
      <c r="G18" s="195">
        <f>ROUND(IF($H$6=TRUE,G132*Содержание!$H$8*$I$4*(1+'4 Доп.опции'!$U$50),G132*Содержание!$H$8*$I$4),0)</f>
        <v>56455</v>
      </c>
      <c r="H18" s="195">
        <f>ROUND(IF($H$6=TRUE,H132*Содержание!$H$8*$I$4*(1+'4 Доп.опции'!$U$50),H132*Содержание!$H$8*$I$4),0)</f>
        <v>57225</v>
      </c>
      <c r="I18" s="195">
        <f>ROUND(IF($H$6=TRUE,I132*Содержание!$H$8*$I$4*(1+'4 Доп.опции'!$U$50),I132*Содержание!$H$8*$I$4),0)</f>
        <v>62319</v>
      </c>
      <c r="J18" s="195">
        <f>ROUND(IF($H$6=TRUE,J132*Содержание!$H$8*$I$4*(1+'4 Доп.опции'!$U$50),J132*Содержание!$H$8*$I$4),0)</f>
        <v>65770</v>
      </c>
      <c r="K18" s="195">
        <f>ROUND(IF($H$6=TRUE,K132*Содержание!$H$8*$I$4*(1+'4 Доп.опции'!$U$50),K132*Содержание!$H$8*$I$4),0)</f>
        <v>69564</v>
      </c>
      <c r="L18" s="195">
        <f>ROUND(IF($H$6=TRUE,L132*Содержание!$H$8*$I$4*(1+'4 Доп.опции'!$U$50),L132*Содержание!$H$8*$I$4),0)</f>
        <v>72785</v>
      </c>
      <c r="M18" s="195">
        <f>ROUND(IF($H$6=TRUE,M132*Содержание!$H$8*$I$4*(1+'4 Доп.опции'!$U$50),M132*Содержание!$H$8*$I$4),0)</f>
        <v>76586</v>
      </c>
      <c r="N18" s="195">
        <f>ROUND(IF($H$6=TRUE,N132*Содержание!$H$8*$I$4*(1+'4 Доп.опции'!$U$50),N132*Содержание!$H$8*$I$4),0)</f>
        <v>74665</v>
      </c>
      <c r="O18" s="195">
        <f>ROUND(IF($H$6=TRUE,O132*Содержание!$H$8*$I$4*(1+'4 Доп.опции'!$U$50),O132*Содержание!$H$8*$I$4),0)</f>
        <v>78071</v>
      </c>
      <c r="P18" s="195">
        <f>ROUND(IF($H$6=TRUE,P132*Содержание!$H$8*$I$4*(1+'4 Доп.опции'!$U$50),P132*Содержание!$H$8*$I$4),0)</f>
        <v>79362</v>
      </c>
      <c r="Q18" s="194">
        <f>ROUND(Q132*Содержание!$H$8*$I$4,0)</f>
        <v>87898</v>
      </c>
      <c r="R18" s="194">
        <f>ROUND(R132*Содержание!$H$8*$I$4,0)</f>
        <v>86464</v>
      </c>
      <c r="S18" s="194">
        <f>ROUND(S132*Содержание!$H$8*$I$4,0)</f>
        <v>93393</v>
      </c>
      <c r="T18" s="194">
        <f>ROUND(T132*Содержание!$H$8*$I$4,0)</f>
        <v>91373</v>
      </c>
      <c r="U18" s="194">
        <f>ROUND(U132*Содержание!$H$8*$I$4,0)</f>
        <v>99660</v>
      </c>
      <c r="V18" s="194">
        <f>ROUND(V132*Содержание!$H$8*$I$4,0)</f>
        <v>97220</v>
      </c>
      <c r="W18" s="194">
        <f>ROUND(W132*Содержание!$H$8*$I$4,0)</f>
        <v>103253</v>
      </c>
      <c r="X18" s="194">
        <f>ROUND(X132*Содержание!$H$8*$I$4,0)</f>
        <v>100249</v>
      </c>
      <c r="Y18" s="194">
        <f>ROUND(Y132*Содержание!$H$8*$I$4,0)</f>
        <v>109543</v>
      </c>
      <c r="Z18" s="194">
        <f>ROUND(Z132*Содержание!$H$8*$I$4,0)</f>
        <v>107195</v>
      </c>
      <c r="AA18" s="194">
        <f>ROUND(AA132*Содержание!$H$8*$I$4,0)</f>
        <v>114973</v>
      </c>
      <c r="AB18" s="194">
        <f>ROUND(AB132*Содержание!$H$8*$I$4,0)</f>
        <v>109656</v>
      </c>
      <c r="AC18" s="194">
        <f>ROUND(AC132*Содержание!$H$8*$I$4,0)</f>
        <v>120152</v>
      </c>
      <c r="AD18" s="194">
        <f>ROUND(AD132*Содержание!$H$8*$I$4,0)</f>
        <v>124699</v>
      </c>
      <c r="AE18" s="194">
        <f>ROUND(AE132*Содержание!$H$8*$I$4,0)</f>
        <v>134182</v>
      </c>
      <c r="AF18" s="194">
        <f>ROUND(AF132*Содержание!$H$8*$I$4,0)</f>
        <v>117793</v>
      </c>
      <c r="AG18" s="194">
        <f>ROUND(AG132*Содержание!$H$8*$I$4,0)</f>
        <v>132342</v>
      </c>
      <c r="AH18" s="194">
        <f>ROUND(AH132*Содержание!$H$8*$I$4,0)</f>
        <v>137517</v>
      </c>
      <c r="AI18" s="194">
        <f>ROUND(AI132*Содержание!$H$8*$I$4,0)</f>
        <v>150582</v>
      </c>
      <c r="AJ18" s="194">
        <f>ROUND(AJ132*Содержание!$H$8*$I$4,0)</f>
        <v>126984</v>
      </c>
    </row>
    <row r="19" spans="1:36">
      <c r="A19" s="43">
        <v>2250</v>
      </c>
      <c r="B19" s="194">
        <f>ROUND(B133*Содержание!$H$8*$I$4,0)</f>
        <v>60123</v>
      </c>
      <c r="C19" s="195">
        <f>ROUND(IF($H$6=TRUE,C133*Содержание!$H$8*$I$4*(1+'4 Доп.опции'!$U$50),C133*Содержание!$H$8*$I$4),0)</f>
        <v>58525</v>
      </c>
      <c r="D19" s="195">
        <f>ROUND(IF($H$6=TRUE,D133*Содержание!$H$8*$I$4*(1+'4 Доп.опции'!$U$50),D133*Содержание!$H$8*$I$4),0)</f>
        <v>58525</v>
      </c>
      <c r="E19" s="195">
        <f>ROUND(IF($H$6=TRUE,E133*Содержание!$H$8*$I$4*(1+'4 Доп.опции'!$U$50),E133*Содержание!$H$8*$I$4),0)</f>
        <v>58525</v>
      </c>
      <c r="F19" s="195">
        <f>ROUND(IF($H$6=TRUE,F133*Содержание!$H$8*$I$4*(1+'4 Доп.опции'!$U$50),F133*Содержание!$H$8*$I$4),0)</f>
        <v>59674</v>
      </c>
      <c r="G19" s="195">
        <f>ROUND(IF($H$6=TRUE,G133*Содержание!$H$8*$I$4*(1+'4 Доп.опции'!$U$50),G133*Содержание!$H$8*$I$4),0)</f>
        <v>57606</v>
      </c>
      <c r="H19" s="195">
        <f>ROUND(IF($H$6=TRUE,H133*Содержание!$H$8*$I$4*(1+'4 Доп.опции'!$U$50),H133*Содержание!$H$8*$I$4),0)</f>
        <v>58372</v>
      </c>
      <c r="I19" s="195">
        <f>ROUND(IF($H$6=TRUE,I133*Содержание!$H$8*$I$4*(1+'4 Доп.опции'!$U$50),I133*Содержание!$H$8*$I$4),0)</f>
        <v>62088</v>
      </c>
      <c r="J19" s="195">
        <f>ROUND(IF($H$6=TRUE,J133*Содержание!$H$8*$I$4*(1+'4 Доп.опции'!$U$50),J133*Содержание!$H$8*$I$4),0)</f>
        <v>66114</v>
      </c>
      <c r="K19" s="195">
        <f>ROUND(IF($H$6=TRUE,K133*Содержание!$H$8*$I$4*(1+'4 Доп.опции'!$U$50),K133*Содержание!$H$8*$I$4),0)</f>
        <v>68643</v>
      </c>
      <c r="L19" s="195">
        <f>ROUND(IF($H$6=TRUE,L133*Содержание!$H$8*$I$4*(1+'4 Доп.опции'!$U$50),L133*Содержание!$H$8*$I$4),0)</f>
        <v>72437</v>
      </c>
      <c r="M19" s="195">
        <f>ROUND(IF($H$6=TRUE,M133*Содержание!$H$8*$I$4*(1+'4 Доп.опции'!$U$50),M133*Содержание!$H$8*$I$4),0)</f>
        <v>76115</v>
      </c>
      <c r="N19" s="195">
        <f>ROUND(IF($H$6=TRUE,N133*Содержание!$H$8*$I$4*(1+'4 Доп.опции'!$U$50),N133*Содержание!$H$8*$I$4),0)</f>
        <v>76440</v>
      </c>
      <c r="O19" s="195">
        <f>ROUND(IF($H$6=TRUE,O133*Содержание!$H$8*$I$4*(1+'4 Доп.опции'!$U$50),O133*Содержание!$H$8*$I$4),0)</f>
        <v>78071</v>
      </c>
      <c r="P19" s="195">
        <f>ROUND(IF($H$6=TRUE,P133*Содержание!$H$8*$I$4*(1+'4 Доп.опции'!$U$50),P133*Содержание!$H$8*$I$4),0)</f>
        <v>78369</v>
      </c>
      <c r="Q19" s="194">
        <f>ROUND(Q133*Содержание!$H$8*$I$4,0)</f>
        <v>90603</v>
      </c>
      <c r="R19" s="194">
        <f>ROUND(R133*Содержание!$H$8*$I$4,0)</f>
        <v>87196</v>
      </c>
      <c r="S19" s="194">
        <f>ROUND(S133*Содержание!$H$8*$I$4,0)</f>
        <v>91064</v>
      </c>
      <c r="T19" s="194">
        <f>ROUND(T133*Содержание!$H$8*$I$4,0)</f>
        <v>93356</v>
      </c>
      <c r="U19" s="194">
        <f>ROUND(U133*Содержание!$H$8*$I$4,0)</f>
        <v>97388</v>
      </c>
      <c r="V19" s="194">
        <f>ROUND(V133*Содержание!$H$8*$I$4,0)</f>
        <v>98474</v>
      </c>
      <c r="W19" s="194">
        <f>ROUND(W133*Содержание!$H$8*$I$4,0)</f>
        <v>100378</v>
      </c>
      <c r="X19" s="194">
        <f>ROUND(X133*Содержание!$H$8*$I$4,0)</f>
        <v>102964</v>
      </c>
      <c r="Y19" s="194">
        <f>ROUND(Y133*Содержание!$H$8*$I$4,0)</f>
        <v>109921</v>
      </c>
      <c r="Z19" s="194">
        <f>ROUND(Z133*Содержание!$H$8*$I$4,0)</f>
        <v>106514</v>
      </c>
      <c r="AA19" s="194">
        <f>ROUND(AA133*Содержание!$H$8*$I$4,0)</f>
        <v>112334</v>
      </c>
      <c r="AB19" s="194">
        <f>ROUND(AB133*Содержание!$H$8*$I$4,0)</f>
        <v>111006</v>
      </c>
      <c r="AC19" s="194">
        <f>ROUND(AC133*Содержание!$H$8*$I$4,0)</f>
        <v>118428</v>
      </c>
      <c r="AD19" s="194">
        <f>ROUND(AD133*Содержание!$H$8*$I$4,0)</f>
        <v>126823</v>
      </c>
      <c r="AE19" s="194">
        <f>ROUND(AE133*Содержание!$H$8*$I$4,0)</f>
        <v>136826</v>
      </c>
      <c r="AF19" s="194">
        <f>ROUND(AF133*Содержание!$H$8*$I$4,0)</f>
        <v>118941</v>
      </c>
      <c r="AG19" s="194">
        <f>ROUND(AG133*Содержание!$H$8*$I$4,0)</f>
        <v>130619</v>
      </c>
      <c r="AH19" s="194">
        <f>ROUND(AH133*Содержание!$H$8*$I$4,0)</f>
        <v>139472</v>
      </c>
      <c r="AI19" s="194">
        <f>ROUND(AI133*Содержание!$H$8*$I$4,0)</f>
        <v>152045</v>
      </c>
      <c r="AJ19" s="194">
        <f>ROUND(AJ133*Содержание!$H$8*$I$4,0)</f>
        <v>136021</v>
      </c>
    </row>
    <row r="20" spans="1:36">
      <c r="A20" s="43">
        <v>2375</v>
      </c>
      <c r="B20" s="194">
        <f>ROUND(B134*Содержание!$H$8*$I$4,0)</f>
        <v>61572</v>
      </c>
      <c r="C20" s="195">
        <f>ROUND(IF($H$6=TRUE,C134*Содержание!$H$8*$I$4*(1+'4 Доп.опции'!$U$50),C134*Содержание!$H$8*$I$4),0)</f>
        <v>59674</v>
      </c>
      <c r="D20" s="195">
        <f>ROUND(IF($H$6=TRUE,D134*Содержание!$H$8*$I$4*(1+'4 Доп.опции'!$U$50),D134*Содержание!$H$8*$I$4),0)</f>
        <v>62663</v>
      </c>
      <c r="E20" s="195">
        <f>ROUND(IF($H$6=TRUE,E134*Содержание!$H$8*$I$4*(1+'4 Доп.опции'!$U$50),E134*Содержание!$H$8*$I$4),0)</f>
        <v>63815</v>
      </c>
      <c r="F20" s="195">
        <f>ROUND(IF($H$6=TRUE,F134*Содержание!$H$8*$I$4*(1+'4 Доп.опции'!$U$50),F134*Содержание!$H$8*$I$4),0)</f>
        <v>64617</v>
      </c>
      <c r="G20" s="195">
        <f>ROUND(IF($H$6=TRUE,G134*Содержание!$H$8*$I$4*(1+'4 Доп.опции'!$U$50),G134*Содержание!$H$8*$I$4),0)</f>
        <v>62088</v>
      </c>
      <c r="H20" s="195">
        <f>ROUND(IF($H$6=TRUE,H134*Содержание!$H$8*$I$4*(1+'4 Доп.опции'!$U$50),H134*Содержание!$H$8*$I$4),0)</f>
        <v>60995</v>
      </c>
      <c r="I20" s="195">
        <f>ROUND(IF($H$6=TRUE,I134*Содержание!$H$8*$I$4*(1+'4 Доп.опции'!$U$50),I134*Содержание!$H$8*$I$4),0)</f>
        <v>64505</v>
      </c>
      <c r="J20" s="195">
        <f>ROUND(IF($H$6=TRUE,J134*Содержание!$H$8*$I$4*(1+'4 Доп.опции'!$U$50),J134*Содержание!$H$8*$I$4),0)</f>
        <v>65654</v>
      </c>
      <c r="K20" s="195">
        <f>ROUND(IF($H$6=TRUE,K134*Содержание!$H$8*$I$4*(1+'4 Доп.опции'!$U$50),K134*Содержание!$H$8*$I$4),0)</f>
        <v>72091</v>
      </c>
      <c r="L20" s="195">
        <f>ROUND(IF($H$6=TRUE,L134*Содержание!$H$8*$I$4*(1+'4 Доп.опции'!$U$50),L134*Содержание!$H$8*$I$4),0)</f>
        <v>75657</v>
      </c>
      <c r="M20" s="195">
        <f>ROUND(IF($H$6=TRUE,M134*Содержание!$H$8*$I$4*(1+'4 Доп.опции'!$U$50),M134*Содержание!$H$8*$I$4),0)</f>
        <v>79909</v>
      </c>
      <c r="N20" s="195">
        <f>ROUND(IF($H$6=TRUE,N134*Содержание!$H$8*$I$4*(1+'4 Доп.опции'!$U$50),N134*Содержание!$H$8*$I$4),0)</f>
        <v>85315</v>
      </c>
      <c r="O20" s="195">
        <f>ROUND(IF($H$6=TRUE,O134*Содержание!$H$8*$I$4*(1+'4 Доп.опции'!$U$50),O134*Содержание!$H$8*$I$4),0)</f>
        <v>78186</v>
      </c>
      <c r="P20" s="194">
        <f>ROUND(P134*Содержание!$H$8*$I$4,0)</f>
        <v>88534</v>
      </c>
      <c r="Q20" s="194">
        <f>ROUND(Q134*Содержание!$H$8*$I$4,0)</f>
        <v>93593</v>
      </c>
      <c r="R20" s="194">
        <f>ROUND(R134*Содержание!$H$8*$I$4,0)</f>
        <v>96176</v>
      </c>
      <c r="S20" s="194">
        <f>ROUND(S134*Содержание!$H$8*$I$4,0)</f>
        <v>93019</v>
      </c>
      <c r="T20" s="194">
        <f>ROUND(T134*Содержание!$H$8*$I$4,0)</f>
        <v>96928</v>
      </c>
      <c r="U20" s="194">
        <f>ROUND(U134*Содержание!$H$8*$I$4,0)</f>
        <v>101411</v>
      </c>
      <c r="V20" s="194">
        <f>ROUND(V134*Содержание!$H$8*$I$4,0)</f>
        <v>105262</v>
      </c>
      <c r="W20" s="194">
        <f>ROUND(W134*Содержание!$H$8*$I$4,0)</f>
        <v>101986</v>
      </c>
      <c r="X20" s="194">
        <f>ROUND(X134*Содержание!$H$8*$I$4,0)</f>
        <v>105322</v>
      </c>
      <c r="Y20" s="194">
        <f>ROUND(Y134*Содержание!$H$8*$I$4,0)</f>
        <v>111647</v>
      </c>
      <c r="Z20" s="194">
        <f>ROUND(Z134*Содержание!$H$8*$I$4,0)</f>
        <v>112675</v>
      </c>
      <c r="AA20" s="194">
        <f>ROUND(AA134*Содержание!$H$8*$I$4,0)</f>
        <v>108655</v>
      </c>
      <c r="AB20" s="194">
        <f>ROUND(AB134*Содержание!$H$8*$I$4,0)</f>
        <v>112911</v>
      </c>
      <c r="AC20" s="194">
        <f>ROUND(AC134*Содержание!$H$8*$I$4,0)</f>
        <v>120844</v>
      </c>
      <c r="AD20" s="194">
        <f>ROUND(AD134*Содержание!$H$8*$I$4,0)</f>
        <v>131999</v>
      </c>
      <c r="AE20" s="194">
        <f>ROUND(AE134*Содержание!$H$8*$I$4,0)</f>
        <v>148912</v>
      </c>
      <c r="AF20" s="194">
        <f>ROUND(AF134*Содержание!$H$8*$I$4,0)</f>
        <v>133605</v>
      </c>
      <c r="AG20" s="194">
        <f>ROUND(AG134*Содержание!$H$8*$I$4,0)</f>
        <v>141884</v>
      </c>
      <c r="AH20" s="194">
        <f>ROUND(AH134*Содержание!$H$8*$I$4,0)</f>
        <v>153040</v>
      </c>
      <c r="AI20" s="194">
        <f>ROUND(AI134*Содержание!$H$8*$I$4,0)</f>
        <v>169692</v>
      </c>
      <c r="AJ20" s="194">
        <f>ROUND(AJ134*Содержание!$H$8*$I$4,0)</f>
        <v>146828</v>
      </c>
    </row>
    <row r="21" spans="1:36">
      <c r="A21" s="43">
        <v>2500</v>
      </c>
      <c r="B21" s="194">
        <f>ROUND(B135*Содержание!$H$8*$I$4,0)</f>
        <v>64802</v>
      </c>
      <c r="C21" s="195">
        <f>ROUND(IF($H$6=TRUE,C135*Содержание!$H$8*$I$4*(1+'4 Доп.опции'!$U$50),C135*Содержание!$H$8*$I$4),0)</f>
        <v>63701</v>
      </c>
      <c r="D21" s="195">
        <f>ROUND(IF($H$6=TRUE,D135*Содержание!$H$8*$I$4*(1+'4 Доп.опции'!$U$50),D135*Содержание!$H$8*$I$4),0)</f>
        <v>65474</v>
      </c>
      <c r="E21" s="195">
        <f>ROUND(IF($H$6=TRUE,E135*Содержание!$H$8*$I$4*(1+'4 Доп.опции'!$U$50),E135*Содержание!$H$8*$I$4),0)</f>
        <v>65318</v>
      </c>
      <c r="F21" s="195">
        <f>ROUND(IF($H$6=TRUE,F135*Содержание!$H$8*$I$4*(1+'4 Доп.опции'!$U$50),F135*Содержание!$H$8*$I$4),0)</f>
        <v>66650</v>
      </c>
      <c r="G21" s="195">
        <f>ROUND(IF($H$6=TRUE,G135*Содержание!$H$8*$I$4*(1+'4 Доп.опции'!$U$50),G135*Содержание!$H$8*$I$4),0)</f>
        <v>69443</v>
      </c>
      <c r="H21" s="195">
        <f>ROUND(IF($H$6=TRUE,H135*Содержание!$H$8*$I$4*(1+'4 Доп.опции'!$U$50),H135*Содержание!$H$8*$I$4),0)</f>
        <v>61506</v>
      </c>
      <c r="I21" s="195">
        <f>ROUND(IF($H$6=TRUE,I135*Содержание!$H$8*$I$4*(1+'4 Доп.опции'!$U$50),I135*Содержание!$H$8*$I$4),0)</f>
        <v>68643</v>
      </c>
      <c r="J21" s="195">
        <f>ROUND(IF($H$6=TRUE,J135*Содержание!$H$8*$I$4*(1+'4 Доп.опции'!$U$50),J135*Содержание!$H$8*$I$4),0)</f>
        <v>72785</v>
      </c>
      <c r="K21" s="195">
        <f>ROUND(IF($H$6=TRUE,K135*Содержание!$H$8*$I$4*(1+'4 Доп.опции'!$U$50),K135*Содержание!$H$8*$I$4),0)</f>
        <v>73127</v>
      </c>
      <c r="L21" s="195">
        <f>ROUND(IF($H$6=TRUE,L135*Содержание!$H$8*$I$4*(1+'4 Доп.опции'!$U$50),L135*Содержание!$H$8*$I$4),0)</f>
        <v>77036</v>
      </c>
      <c r="M21" s="195">
        <f>ROUND(IF($H$6=TRUE,M135*Содержание!$H$8*$I$4*(1+'4 Доп.опции'!$U$50),M135*Содержание!$H$8*$I$4),0)</f>
        <v>82556</v>
      </c>
      <c r="N21" s="195">
        <f>ROUND(IF($H$6=TRUE,N135*Содержание!$H$8*$I$4*(1+'4 Доп.опции'!$U$50),N135*Содержание!$H$8*$I$4),0)</f>
        <v>86624</v>
      </c>
      <c r="O21" s="194">
        <f>ROUND(O135*Содержание!$H$8*$I$4,0)</f>
        <v>101622</v>
      </c>
      <c r="P21" s="194">
        <f>ROUND(P135*Содержание!$H$8*$I$4,0)</f>
        <v>103236</v>
      </c>
      <c r="Q21" s="194">
        <f>ROUND(Q135*Содержание!$H$8*$I$4,0)</f>
        <v>103471</v>
      </c>
      <c r="R21" s="194">
        <f>ROUND(R135*Содержание!$H$8*$I$4,0)</f>
        <v>104949</v>
      </c>
      <c r="S21" s="194">
        <f>ROUND(S135*Содержание!$H$8*$I$4,0)</f>
        <v>108468</v>
      </c>
      <c r="T21" s="194">
        <f>ROUND(T135*Содержание!$H$8*$I$4,0)</f>
        <v>108907</v>
      </c>
      <c r="U21" s="194">
        <f>ROUND(U135*Содержание!$H$8*$I$4,0)</f>
        <v>115171</v>
      </c>
      <c r="V21" s="194">
        <f>ROUND(V135*Содержание!$H$8*$I$4,0)</f>
        <v>114149</v>
      </c>
      <c r="W21" s="194">
        <f>ROUND(W135*Содержание!$H$8*$I$4,0)</f>
        <v>121350</v>
      </c>
      <c r="X21" s="194">
        <f>ROUND(X135*Содержание!$H$8*$I$4,0)</f>
        <v>123027</v>
      </c>
      <c r="Y21" s="194">
        <f>ROUND(Y135*Содержание!$H$8*$I$4,0)</f>
        <v>126771</v>
      </c>
      <c r="Z21" s="194">
        <f>ROUND(Z135*Содержание!$H$8*$I$4,0)</f>
        <v>126344</v>
      </c>
      <c r="AA21" s="194">
        <f>ROUND(AA135*Содержание!$H$8*$I$4,0)</f>
        <v>134720</v>
      </c>
      <c r="AB21" s="194">
        <f>ROUND(AB135*Содержание!$H$8*$I$4,0)</f>
        <v>135010</v>
      </c>
      <c r="AC21" s="194">
        <f>ROUND(AC135*Содержание!$H$8*$I$4,0)</f>
        <v>139487</v>
      </c>
      <c r="AD21" s="194">
        <f>ROUND(AD135*Содержание!$H$8*$I$4,0)</f>
        <v>142136</v>
      </c>
      <c r="AE21" s="194">
        <f>ROUND(AE135*Содержание!$H$8*$I$4,0)</f>
        <v>155803</v>
      </c>
      <c r="AF21" s="194">
        <f>ROUND(AF135*Содержание!$H$8*$I$4,0)</f>
        <v>155231</v>
      </c>
      <c r="AG21" s="194">
        <f>ROUND(AG135*Содержание!$H$8*$I$4,0)</f>
        <v>169940</v>
      </c>
      <c r="AH21" s="194">
        <f>ROUND(AH135*Содержание!$H$8*$I$4,0)</f>
        <v>173044</v>
      </c>
      <c r="AI21" s="194">
        <f>ROUND(AI135*Содержание!$H$8*$I$4,0)</f>
        <v>179713</v>
      </c>
      <c r="AJ21" s="194">
        <f>ROUND(AJ135*Содержание!$H$8*$I$4,0)</f>
        <v>170101</v>
      </c>
    </row>
    <row r="22" spans="1:36">
      <c r="A22" s="43">
        <v>2625</v>
      </c>
      <c r="B22" s="194">
        <f>ROUND(B136*Содержание!$H$8*$I$4,0)</f>
        <v>67245</v>
      </c>
      <c r="C22" s="195">
        <f>ROUND(IF($H$6=TRUE,C136*Содержание!$H$8*$I$4*(1+'4 Доп.опции'!$U$50),C136*Содержание!$H$8*$I$4),0)</f>
        <v>65308</v>
      </c>
      <c r="D22" s="195">
        <f>ROUND(IF($H$6=TRUE,D136*Содержание!$H$8*$I$4*(1+'4 Доп.опции'!$U$50),D136*Содержание!$H$8*$I$4),0)</f>
        <v>67839</v>
      </c>
      <c r="E22" s="195">
        <f>ROUND(IF($H$6=TRUE,E136*Содержание!$H$8*$I$4*(1+'4 Доп.опции'!$U$50),E136*Содержание!$H$8*$I$4),0)</f>
        <v>67097</v>
      </c>
      <c r="F22" s="195">
        <f>ROUND(IF($H$6=TRUE,F136*Содержание!$H$8*$I$4*(1+'4 Доп.опции'!$U$50),F136*Содержание!$H$8*$I$4),0)</f>
        <v>68468</v>
      </c>
      <c r="G22" s="195">
        <f>ROUND(IF($H$6=TRUE,G136*Содержание!$H$8*$I$4*(1+'4 Доп.опции'!$U$50),G136*Содержание!$H$8*$I$4),0)</f>
        <v>71264</v>
      </c>
      <c r="H22" s="195">
        <f>ROUND(IF($H$6=TRUE,H136*Содержание!$H$8*$I$4*(1+'4 Доп.опции'!$U$50),H136*Содержание!$H$8*$I$4),0)</f>
        <v>65423</v>
      </c>
      <c r="I22" s="195">
        <f>ROUND(IF($H$6=TRUE,I136*Содержание!$H$8*$I$4*(1+'4 Доп.опции'!$U$50),I136*Содержание!$H$8*$I$4),0)</f>
        <v>68874</v>
      </c>
      <c r="J22" s="195">
        <f>ROUND(IF($H$6=TRUE,J136*Содержание!$H$8*$I$4*(1+'4 Доп.опции'!$U$50),J136*Содержание!$H$8*$I$4),0)</f>
        <v>74738</v>
      </c>
      <c r="K22" s="195">
        <f>ROUND(IF($H$6=TRUE,K136*Содержание!$H$8*$I$4*(1+'4 Доп.опции'!$U$50),K136*Содержание!$H$8*$I$4),0)</f>
        <v>74508</v>
      </c>
      <c r="L22" s="195">
        <f>ROUND(IF($H$6=TRUE,L136*Содержание!$H$8*$I$4*(1+'4 Доп.опции'!$U$50),L136*Содержание!$H$8*$I$4),0)</f>
        <v>78531</v>
      </c>
      <c r="M22" s="195">
        <f>ROUND(IF($H$6=TRUE,M136*Содержание!$H$8*$I$4*(1+'4 Доп.опции'!$U$50),M136*Содержание!$H$8*$I$4),0)</f>
        <v>82677</v>
      </c>
      <c r="N22" s="194">
        <f>ROUND(N136*Содержание!$H$8*$I$4,0)</f>
        <v>94398</v>
      </c>
      <c r="O22" s="194">
        <f>ROUND(O136*Содержание!$H$8*$I$4,0)</f>
        <v>105816</v>
      </c>
      <c r="P22" s="194">
        <f>ROUND(P136*Содержание!$H$8*$I$4,0)</f>
        <v>107667</v>
      </c>
      <c r="Q22" s="194">
        <f>ROUND(Q136*Содержание!$H$8*$I$4,0)</f>
        <v>108630</v>
      </c>
      <c r="R22" s="194">
        <f>ROUND(R136*Содержание!$H$8*$I$4,0)</f>
        <v>109819</v>
      </c>
      <c r="S22" s="194">
        <f>ROUND(S136*Содержание!$H$8*$I$4,0)</f>
        <v>111903</v>
      </c>
      <c r="T22" s="194">
        <f>ROUND(T136*Содержание!$H$8*$I$4,0)</f>
        <v>113277</v>
      </c>
      <c r="U22" s="194">
        <f>ROUND(U136*Содержание!$H$8*$I$4,0)</f>
        <v>120136</v>
      </c>
      <c r="V22" s="194">
        <f>ROUND(V136*Содержание!$H$8*$I$4,0)</f>
        <v>121228</v>
      </c>
      <c r="W22" s="194">
        <f>ROUND(W136*Содержание!$H$8*$I$4,0)</f>
        <v>127527</v>
      </c>
      <c r="X22" s="194">
        <f>ROUND(X136*Содержание!$H$8*$I$4,0)</f>
        <v>128569</v>
      </c>
      <c r="Y22" s="194">
        <f>ROUND(Y136*Содержание!$H$8*$I$4,0)</f>
        <v>131224</v>
      </c>
      <c r="Z22" s="194">
        <f>ROUND(Z136*Содержание!$H$8*$I$4,0)</f>
        <v>133728</v>
      </c>
      <c r="AA22" s="194">
        <f>ROUND(AA136*Содержание!$H$8*$I$4,0)</f>
        <v>140696</v>
      </c>
      <c r="AB22" s="194">
        <f>ROUND(AB136*Содержание!$H$8*$I$4,0)</f>
        <v>141962</v>
      </c>
      <c r="AC22" s="194">
        <f>ROUND(AC136*Содержание!$H$8*$I$4,0)</f>
        <v>147436</v>
      </c>
      <c r="AD22" s="194">
        <f>ROUND(AD136*Содержание!$H$8*$I$4,0)</f>
        <v>148719</v>
      </c>
      <c r="AE22" s="194">
        <f>ROUND(AE136*Содержание!$H$8*$I$4,0)</f>
        <v>164419</v>
      </c>
      <c r="AF22" s="194">
        <f>ROUND(AF136*Содержание!$H$8*$I$4,0)</f>
        <v>159509</v>
      </c>
      <c r="AG22" s="194">
        <f>ROUND(AG136*Содержание!$H$8*$I$4,0)</f>
        <v>171991</v>
      </c>
      <c r="AH22" s="194">
        <f>ROUND(AH136*Содержание!$H$8*$I$4,0)</f>
        <v>177211</v>
      </c>
      <c r="AI22" s="194">
        <f>ROUND(AI136*Содержание!$H$8*$I$4,0)</f>
        <v>182431</v>
      </c>
      <c r="AJ22" s="194">
        <f>ROUND(AJ136*Содержание!$H$8*$I$4,0)</f>
        <v>174593</v>
      </c>
    </row>
    <row r="23" spans="1:36">
      <c r="A23" s="43">
        <v>2750</v>
      </c>
      <c r="B23" s="194">
        <f>ROUND(B137*Содержание!$H$8*$I$4,0)</f>
        <v>69419</v>
      </c>
      <c r="C23" s="195">
        <f>ROUND(IF($H$6=TRUE,C137*Содержание!$H$8*$I$4*(1+'4 Доп.опции'!$U$50),C137*Содержание!$H$8*$I$4),0)</f>
        <v>67493</v>
      </c>
      <c r="D23" s="195">
        <f>ROUND(IF($H$6=TRUE,D137*Содержание!$H$8*$I$4*(1+'4 Доп.опции'!$U$50),D137*Содержание!$H$8*$I$4),0)</f>
        <v>68068</v>
      </c>
      <c r="E23" s="195">
        <f>ROUND(IF($H$6=TRUE,E137*Содержание!$H$8*$I$4*(1+'4 Доп.опции'!$U$50),E137*Содержание!$H$8*$I$4),0)</f>
        <v>69447</v>
      </c>
      <c r="F23" s="195">
        <f>ROUND(IF($H$6=TRUE,F137*Содержание!$H$8*$I$4*(1+'4 Доп.опции'!$U$50),F137*Содержание!$H$8*$I$4),0)</f>
        <v>70022</v>
      </c>
      <c r="G23" s="195">
        <f>ROUND(IF($H$6=TRUE,G137*Содержание!$H$8*$I$4*(1+'4 Доп.опции'!$U$50),G137*Содержание!$H$8*$I$4),0)</f>
        <v>76002</v>
      </c>
      <c r="H23" s="195">
        <f>ROUND(IF($H$6=TRUE,H137*Содержание!$H$8*$I$4*(1+'4 Доп.опции'!$U$50),H137*Содержание!$H$8*$I$4),0)</f>
        <v>66572</v>
      </c>
      <c r="I23" s="195">
        <f>ROUND(IF($H$6=TRUE,I137*Содержание!$H$8*$I$4*(1+'4 Доп.опции'!$U$50),I137*Содержание!$H$8*$I$4),0)</f>
        <v>70137</v>
      </c>
      <c r="J23" s="195">
        <f>ROUND(IF($H$6=TRUE,J137*Содержание!$H$8*$I$4*(1+'4 Доп.опции'!$U$50),J137*Содержание!$H$8*$I$4),0)</f>
        <v>75605</v>
      </c>
      <c r="K23" s="195">
        <f>ROUND(IF($H$6=TRUE,K137*Содержание!$H$8*$I$4*(1+'4 Доп.опции'!$U$50),K137*Содержание!$H$8*$I$4),0)</f>
        <v>74353</v>
      </c>
      <c r="L23" s="195">
        <f>ROUND(IF($H$6=TRUE,L137*Содержание!$H$8*$I$4*(1+'4 Доп.опции'!$U$50),L137*Содержание!$H$8*$I$4),0)</f>
        <v>77859</v>
      </c>
      <c r="M23" s="194">
        <f>ROUND(M137*Содержание!$H$8*$I$4,0)</f>
        <v>87271</v>
      </c>
      <c r="N23" s="194">
        <f>ROUND(N137*Содержание!$H$8*$I$4,0)</f>
        <v>94398</v>
      </c>
      <c r="O23" s="194">
        <f>ROUND(O137*Содержание!$H$8*$I$4,0)</f>
        <v>108425</v>
      </c>
      <c r="P23" s="194">
        <f>ROUND(P137*Содержание!$H$8*$I$4,0)</f>
        <v>111176</v>
      </c>
      <c r="Q23" s="194">
        <f>ROUND(Q137*Содержание!$H$8*$I$4,0)</f>
        <v>111008</v>
      </c>
      <c r="R23" s="194">
        <f>ROUND(R137*Содержание!$H$8*$I$4,0)</f>
        <v>112102</v>
      </c>
      <c r="S23" s="194">
        <f>ROUND(S137*Содержание!$H$8*$I$4,0)</f>
        <v>115374</v>
      </c>
      <c r="T23" s="194">
        <f>ROUND(T137*Содержание!$H$8*$I$4,0)</f>
        <v>116811</v>
      </c>
      <c r="U23" s="194">
        <f>ROUND(U137*Содержание!$H$8*$I$4,0)</f>
        <v>123882</v>
      </c>
      <c r="V23" s="194">
        <f>ROUND(V137*Содержание!$H$8*$I$4,0)</f>
        <v>124997</v>
      </c>
      <c r="W23" s="194">
        <f>ROUND(W137*Содержание!$H$8*$I$4,0)</f>
        <v>131376</v>
      </c>
      <c r="X23" s="194">
        <f>ROUND(X137*Содержание!$H$8*$I$4,0)</f>
        <v>132538</v>
      </c>
      <c r="Y23" s="194">
        <f>ROUND(Y137*Содержание!$H$8*$I$4,0)</f>
        <v>135236</v>
      </c>
      <c r="Z23" s="194">
        <f>ROUND(Z137*Содержание!$H$8*$I$4,0)</f>
        <v>137893</v>
      </c>
      <c r="AA23" s="194">
        <f>ROUND(AA137*Содержание!$H$8*$I$4,0)</f>
        <v>145050</v>
      </c>
      <c r="AB23" s="194">
        <f>ROUND(AB137*Содержание!$H$8*$I$4,0)</f>
        <v>146227</v>
      </c>
      <c r="AC23" s="194">
        <f>ROUND(AC137*Содержание!$H$8*$I$4,0)</f>
        <v>155285</v>
      </c>
      <c r="AD23" s="194">
        <f>ROUND(AD137*Содержание!$H$8*$I$4,0)</f>
        <v>156565</v>
      </c>
      <c r="AE23" s="194">
        <f>ROUND(AE137*Содержание!$H$8*$I$4,0)</f>
        <v>169020</v>
      </c>
      <c r="AF23" s="194">
        <f>ROUND(AF137*Содержание!$H$8*$I$4,0)</f>
        <v>161755</v>
      </c>
      <c r="AG23" s="194">
        <f>ROUND(AG137*Содержание!$H$8*$I$4,0)</f>
        <v>177211</v>
      </c>
      <c r="AH23" s="194">
        <f>ROUND(AH137*Содержание!$H$8*$I$4,0)</f>
        <v>182357</v>
      </c>
      <c r="AI23" s="194">
        <f>ROUND(AI137*Содержание!$H$8*$I$4,0)</f>
        <v>187863</v>
      </c>
      <c r="AJ23" s="194">
        <f>ROUND(AJ137*Содержание!$H$8*$I$4,0)</f>
        <v>177800</v>
      </c>
    </row>
    <row r="24" spans="1:36">
      <c r="A24" s="43">
        <v>2875</v>
      </c>
      <c r="B24" s="194">
        <f>ROUND(B138*Содержание!$H$8*$I$4,0)</f>
        <v>76180</v>
      </c>
      <c r="C24" s="195">
        <f>ROUND(IF($H$6=TRUE,C138*Содержание!$H$8*$I$4*(1+'4 Доп.опции'!$U$50),C138*Содержание!$H$8*$I$4),0)</f>
        <v>73932</v>
      </c>
      <c r="D24" s="195">
        <f>ROUND(IF($H$6=TRUE,D138*Содержание!$H$8*$I$4*(1+'4 Доп.опции'!$U$50),D138*Содержание!$H$8*$I$4),0)</f>
        <v>77484</v>
      </c>
      <c r="E24" s="195">
        <f>ROUND(IF($H$6=TRUE,E138*Содержание!$H$8*$I$4*(1+'4 Доп.опции'!$U$50),E138*Содержание!$H$8*$I$4),0)</f>
        <v>79220</v>
      </c>
      <c r="F24" s="195">
        <f>ROUND(IF($H$6=TRUE,F138*Содержание!$H$8*$I$4*(1+'4 Доп.опции'!$U$50),F138*Содержание!$H$8*$I$4),0)</f>
        <v>81061</v>
      </c>
      <c r="G24" s="195">
        <f>ROUND(IF($H$6=TRUE,G138*Содержание!$H$8*$I$4*(1+'4 Доп.опции'!$U$50),G138*Содержание!$H$8*$I$4),0)</f>
        <v>83476</v>
      </c>
      <c r="H24" s="195">
        <f>ROUND(IF($H$6=TRUE,H138*Содержание!$H$8*$I$4*(1+'4 Доп.опции'!$U$50),H138*Содержание!$H$8*$I$4),0)</f>
        <v>75770</v>
      </c>
      <c r="I24" s="195">
        <f>ROUND(IF($H$6=TRUE,I138*Содержание!$H$8*$I$4*(1+'4 Доп.опции'!$U$50),I138*Содержание!$H$8*$I$4),0)</f>
        <v>79337</v>
      </c>
      <c r="J24" s="195">
        <f>ROUND(IF($H$6=TRUE,J138*Содержание!$H$8*$I$4*(1+'4 Доп.опции'!$U$50),J138*Содержание!$H$8*$I$4),0)</f>
        <v>86072</v>
      </c>
      <c r="K24" s="194">
        <f>ROUND(K138*Содержание!$H$8*$I$4,0)</f>
        <v>85315</v>
      </c>
      <c r="L24" s="194">
        <f>ROUND(L138*Содержание!$H$8*$I$4,0)</f>
        <v>104747</v>
      </c>
      <c r="M24" s="194">
        <f>ROUND(M138*Содержание!$H$8*$I$4,0)</f>
        <v>106471</v>
      </c>
      <c r="N24" s="194">
        <f>ROUND(N138*Содержание!$H$8*$I$4,0)</f>
        <v>107391</v>
      </c>
      <c r="O24" s="194">
        <f>ROUND(O138*Содержание!$H$8*$I$4,0)</f>
        <v>113946</v>
      </c>
      <c r="P24" s="194">
        <f>ROUND(P138*Содержание!$H$8*$I$4,0)</f>
        <v>115687</v>
      </c>
      <c r="Q24" s="194">
        <f>ROUND(Q138*Содержание!$H$8*$I$4,0)</f>
        <v>115471</v>
      </c>
      <c r="R24" s="194">
        <f>ROUND(R138*Содержание!$H$8*$I$4,0)</f>
        <v>117898</v>
      </c>
      <c r="S24" s="194">
        <f>ROUND(S138*Содержание!$H$8*$I$4,0)</f>
        <v>122464</v>
      </c>
      <c r="T24" s="194">
        <f>ROUND(T138*Содержание!$H$8*$I$4,0)</f>
        <v>129127</v>
      </c>
      <c r="U24" s="194">
        <f>ROUND(U138*Содержание!$H$8*$I$4,0)</f>
        <v>130222</v>
      </c>
      <c r="V24" s="194">
        <f>ROUND(V138*Содержание!$H$8*$I$4,0)</f>
        <v>131340</v>
      </c>
      <c r="W24" s="194">
        <f>ROUND(W138*Содержание!$H$8*$I$4,0)</f>
        <v>139582</v>
      </c>
      <c r="X24" s="194">
        <f>ROUND(X138*Содержание!$H$8*$I$4,0)</f>
        <v>140771</v>
      </c>
      <c r="Y24" s="194">
        <f>ROUND(Y138*Содержание!$H$8*$I$4,0)</f>
        <v>143756</v>
      </c>
      <c r="Z24" s="194">
        <f>ROUND(Z138*Содержание!$H$8*$I$4,0)</f>
        <v>146525</v>
      </c>
      <c r="AA24" s="194">
        <f>ROUND(AA138*Содержание!$H$8*$I$4,0)</f>
        <v>152579</v>
      </c>
      <c r="AB24" s="194">
        <f>ROUND(AB138*Содержание!$H$8*$I$4,0)</f>
        <v>153915</v>
      </c>
      <c r="AC24" s="194">
        <f>ROUND(AC138*Содержание!$H$8*$I$4,0)</f>
        <v>161473</v>
      </c>
      <c r="AD24" s="194">
        <f>ROUND(AD138*Содержание!$H$8*$I$4,0)</f>
        <v>162841</v>
      </c>
      <c r="AE24" s="194">
        <f>ROUND(AE138*Содержание!$H$8*$I$4,0)</f>
        <v>178792</v>
      </c>
      <c r="AF24" s="194">
        <f>ROUND(AF138*Содержание!$H$8*$I$4,0)</f>
        <v>172988</v>
      </c>
      <c r="AG24" s="194">
        <f>ROUND(AG138*Содержание!$H$8*$I$4,0)</f>
        <v>185984</v>
      </c>
      <c r="AH24" s="194">
        <f>ROUND(AH138*Содержание!$H$8*$I$4,0)</f>
        <v>191517</v>
      </c>
      <c r="AI24" s="194">
        <f>ROUND(AI138*Содержание!$H$8*$I$4,0)</f>
        <v>197365</v>
      </c>
      <c r="AJ24" s="194">
        <f>ROUND(AJ138*Содержание!$H$8*$I$4,0)</f>
        <v>196947</v>
      </c>
    </row>
    <row r="25" spans="1:36">
      <c r="A25" s="43">
        <v>3000</v>
      </c>
      <c r="B25" s="194">
        <f>ROUND(B139*Содержание!$H$8*$I$4,0)</f>
        <v>78234</v>
      </c>
      <c r="C25" s="195">
        <f>ROUND(IF($H$6=TRUE,C139*Содержание!$H$8*$I$4*(1+'4 Доп.опции'!$U$50),C139*Содержание!$H$8*$I$4),0)</f>
        <v>76115</v>
      </c>
      <c r="D25" s="195">
        <f>ROUND(IF($H$6=TRUE,D139*Содержание!$H$8*$I$4*(1+'4 Доп.опции'!$U$50),D139*Содержание!$H$8*$I$4),0)</f>
        <v>79362</v>
      </c>
      <c r="E25" s="195">
        <f>ROUND(IF($H$6=TRUE,E139*Содержание!$H$8*$I$4*(1+'4 Доп.опции'!$U$50),E139*Содержание!$H$8*$I$4),0)</f>
        <v>81176</v>
      </c>
      <c r="F25" s="195">
        <f>ROUND(IF($H$6=TRUE,F139*Содержание!$H$8*$I$4*(1+'4 Доп.опции'!$U$50),F139*Содержание!$H$8*$I$4),0)</f>
        <v>81520</v>
      </c>
      <c r="G25" s="195">
        <f>ROUND(IF($H$6=TRUE,G139*Содержание!$H$8*$I$4*(1+'4 Доп.опции'!$U$50),G139*Содержание!$H$8*$I$4),0)</f>
        <v>87845</v>
      </c>
      <c r="H25" s="195">
        <f>ROUND(IF($H$6=TRUE,H139*Содержание!$H$8*$I$4*(1+'4 Доп.опции'!$U$50),H139*Содержание!$H$8*$I$4),0)</f>
        <v>91387</v>
      </c>
      <c r="I25" s="195">
        <f>ROUND(IF($H$6=TRUE,I139*Содержание!$H$8*$I$4*(1+'4 Доп.опции'!$U$50),I139*Содержание!$H$8*$I$4),0)</f>
        <v>91655</v>
      </c>
      <c r="J25" s="194">
        <f>ROUND(J139*Содержание!$H$8*$I$4,0)</f>
        <v>97961</v>
      </c>
      <c r="K25" s="194">
        <f>ROUND(K139*Содержание!$H$8*$I$4,0)</f>
        <v>105896</v>
      </c>
      <c r="L25" s="194">
        <f>ROUND(L139*Содержание!$H$8*$I$4,0)</f>
        <v>96283</v>
      </c>
      <c r="M25" s="194">
        <f>ROUND(M139*Содержание!$H$8*$I$4,0)</f>
        <v>106932</v>
      </c>
      <c r="N25" s="194">
        <f>ROUND(N139*Содержание!$H$8*$I$4,0)</f>
        <v>110035</v>
      </c>
      <c r="O25" s="194">
        <f>ROUND(O139*Содержание!$H$8*$I$4,0)</f>
        <v>118507</v>
      </c>
      <c r="P25" s="194">
        <f>ROUND(P139*Содержание!$H$8*$I$4,0)</f>
        <v>119598</v>
      </c>
      <c r="Q25" s="194">
        <f>ROUND(Q139*Содержание!$H$8*$I$4,0)</f>
        <v>121922</v>
      </c>
      <c r="R25" s="194">
        <f>ROUND(R139*Содержание!$H$8*$I$4,0)</f>
        <v>123211</v>
      </c>
      <c r="S25" s="194">
        <f>ROUND(S139*Содержание!$H$8*$I$4,0)</f>
        <v>130089</v>
      </c>
      <c r="T25" s="194">
        <f>ROUND(T139*Содержание!$H$8*$I$4,0)</f>
        <v>135760</v>
      </c>
      <c r="U25" s="194">
        <f>ROUND(U139*Содержание!$H$8*$I$4,0)</f>
        <v>136037</v>
      </c>
      <c r="V25" s="194">
        <f>ROUND(V139*Содержание!$H$8*$I$4,0)</f>
        <v>137298</v>
      </c>
      <c r="W25" s="194">
        <f>ROUND(W139*Содержание!$H$8*$I$4,0)</f>
        <v>144345</v>
      </c>
      <c r="X25" s="194">
        <f>ROUND(X139*Содержание!$H$8*$I$4,0)</f>
        <v>146029</v>
      </c>
      <c r="Y25" s="194">
        <f>ROUND(Y139*Содержание!$H$8*$I$4,0)</f>
        <v>148669</v>
      </c>
      <c r="Z25" s="194">
        <f>ROUND(Z139*Содержание!$H$8*$I$4,0)</f>
        <v>151585</v>
      </c>
      <c r="AA25" s="194">
        <f>ROUND(AA139*Содержание!$H$8*$I$4,0)</f>
        <v>159335</v>
      </c>
      <c r="AB25" s="194">
        <f>ROUND(AB139*Содержание!$H$8*$I$4,0)</f>
        <v>160712</v>
      </c>
      <c r="AC25" s="194">
        <f>ROUND(AC139*Содержание!$H$8*$I$4,0)</f>
        <v>170524</v>
      </c>
      <c r="AD25" s="194">
        <f>ROUND(AD139*Содержание!$H$8*$I$4,0)</f>
        <v>180977</v>
      </c>
      <c r="AE25" s="194">
        <f>ROUND(AE139*Содержание!$H$8*$I$4,0)</f>
        <v>188490</v>
      </c>
      <c r="AF25" s="194">
        <f>ROUND(AF139*Содержание!$H$8*$I$4,0)</f>
        <v>190472</v>
      </c>
      <c r="AG25" s="194">
        <f>ROUND(AG139*Содержание!$H$8*$I$4,0)</f>
        <v>206043</v>
      </c>
      <c r="AH25" s="194">
        <f>ROUND(AH139*Содержание!$H$8*$I$4,0)</f>
        <v>209608</v>
      </c>
      <c r="AI25" s="194">
        <f>ROUND(AI139*Содержание!$H$8*$I$4,0)</f>
        <v>215704</v>
      </c>
      <c r="AJ25" s="194">
        <f>ROUND(AJ139*Содержание!$H$8*$I$4,0)</f>
        <v>214075</v>
      </c>
    </row>
    <row r="26" spans="1:36">
      <c r="A26" s="43">
        <v>3125</v>
      </c>
      <c r="B26" s="194">
        <f>ROUND(B140*Содержание!$H$8*$I$4,0)</f>
        <v>80581</v>
      </c>
      <c r="C26" s="287">
        <f>ROUND(IF($H$6=TRUE,C140*Содержание!$H$8*$I$4*(1+'4 Доп.опции'!$U$50),C140*Содержание!$H$8*$I$4),0)</f>
        <v>78400</v>
      </c>
      <c r="D26" s="287">
        <f>ROUND(IF($H$6=TRUE,D140*Содержание!$H$8*$I$4*(1+'4 Доп.опции'!$U$50),D140*Содержание!$H$8*$I$4),0)</f>
        <v>82190</v>
      </c>
      <c r="E26" s="287">
        <f>ROUND(IF($H$6=TRUE,E140*Содержание!$H$8*$I$4*(1+'4 Доп.опции'!$U$50),E140*Содержание!$H$8*$I$4),0)</f>
        <v>83611</v>
      </c>
      <c r="F26" s="287">
        <f>ROUND(IF($H$6=TRUE,F140*Содержание!$H$8*$I$4*(1+'4 Доп.опции'!$U$50),F140*Содержание!$H$8*$I$4),0)</f>
        <v>83965</v>
      </c>
      <c r="G26" s="287">
        <f>ROUND(IF($H$6=TRUE,G140*Содержание!$H$8*$I$4*(1+'4 Доп.опции'!$U$50),G140*Содержание!$H$8*$I$4),0)</f>
        <v>90479</v>
      </c>
      <c r="H26" s="287">
        <f>ROUND(IF($H$6=TRUE,H140*Содержание!$H$8*$I$4*(1+'4 Доп.опции'!$U$50),H140*Содержание!$H$8*$I$4),0)</f>
        <v>96755</v>
      </c>
      <c r="I26" s="268">
        <f>ROUND(I140*Содержание!$H$8*$I$4,0)</f>
        <v>99125</v>
      </c>
      <c r="J26" s="268">
        <f>ROUND(J140*Содержание!$H$8*$I$4,0)</f>
        <v>100901</v>
      </c>
      <c r="K26" s="268">
        <f>ROUND(K140*Содержание!$H$8*$I$4,0)</f>
        <v>109074</v>
      </c>
      <c r="L26" s="268">
        <f>ROUND(L140*Содержание!$H$8*$I$4,0)</f>
        <v>106587</v>
      </c>
      <c r="M26" s="268">
        <f>ROUND(M140*Содержание!$H$8*$I$4,0)</f>
        <v>110139</v>
      </c>
      <c r="N26" s="268">
        <f>ROUND(N140*Содержание!$H$8*$I$4,0)</f>
        <v>113337</v>
      </c>
      <c r="O26" s="268">
        <f>ROUND(O140*Содержание!$H$8*$I$4,0)</f>
        <v>124232</v>
      </c>
      <c r="P26" s="268">
        <f>ROUND(P140*Содержание!$H$8*$I$4,0)</f>
        <v>130746</v>
      </c>
      <c r="Q26" s="268">
        <f>ROUND(Q140*Содержание!$H$8*$I$4,0)</f>
        <v>132405</v>
      </c>
      <c r="R26" s="268">
        <f>ROUND(R140*Содержание!$H$8*$I$4,0)</f>
        <v>135602</v>
      </c>
      <c r="S26" s="268">
        <f>ROUND(S140*Содержание!$H$8*$I$4,0)</f>
        <v>144012</v>
      </c>
      <c r="T26" s="268">
        <f>ROUND(T140*Содержание!$H$8*$I$4,0)</f>
        <v>150285</v>
      </c>
      <c r="U26" s="268">
        <f>ROUND(U140*Содержание!$H$8*$I$4,0)</f>
        <v>149340</v>
      </c>
      <c r="V26" s="268">
        <f>ROUND(V140*Содержание!$H$8*$I$4,0)</f>
        <v>151114</v>
      </c>
      <c r="W26" s="268">
        <f>ROUND(W140*Содержание!$H$8*$I$4,0)</f>
        <v>155379</v>
      </c>
      <c r="X26" s="268">
        <f>ROUND(X140*Содержание!$H$8*$I$4,0)</f>
        <v>161657</v>
      </c>
      <c r="Y26" s="268">
        <f>ROUND(Y140*Содержание!$H$8*$I$4,0)</f>
        <v>162247</v>
      </c>
      <c r="Z26" s="268">
        <f>ROUND(Z140*Содержание!$H$8*$I$4,0)</f>
        <v>165801</v>
      </c>
      <c r="AA26" s="268">
        <f>ROUND(AA140*Содержание!$H$8*$I$4,0)</f>
        <v>170538</v>
      </c>
      <c r="AB26" s="268">
        <f>ROUND(AB140*Содержание!$H$8*$I$4,0)</f>
        <v>176103</v>
      </c>
      <c r="AC26" s="268">
        <f>ROUND(AC140*Содержание!$H$8*$I$4,0)</f>
        <v>183210</v>
      </c>
      <c r="AD26" s="268">
        <f>ROUND(AD140*Содержание!$H$8*$I$4,0)</f>
        <v>186408</v>
      </c>
      <c r="AE26" s="268">
        <f>ROUND(AE140*Содержание!$H$8*$I$4,0)</f>
        <v>197894</v>
      </c>
      <c r="AF26" s="268">
        <f>ROUND(AF140*Содержание!$H$8*$I$4,0)</f>
        <v>205947</v>
      </c>
      <c r="AG26" s="268">
        <f>ROUND(AG140*Содержание!$H$8*$I$4,0)</f>
        <v>212225</v>
      </c>
      <c r="AH26" s="268">
        <f>ROUND(AH140*Содержание!$H$8*$I$4,0)</f>
        <v>215896</v>
      </c>
      <c r="AI26" s="268">
        <f>ROUND(AI140*Содержание!$H$8*$I$4,0)</f>
        <v>222175</v>
      </c>
      <c r="AJ26" s="268">
        <f>ROUND(AJ140*Содержание!$H$8*$I$4,0)</f>
        <v>228212</v>
      </c>
    </row>
    <row r="27" spans="1:36" ht="16.5" customHeight="1">
      <c r="A27" s="199">
        <v>3250</v>
      </c>
      <c r="B27" s="194">
        <f>ROUND(B141*Содержание!$H$8*$I$4,0)</f>
        <v>82998</v>
      </c>
      <c r="C27" s="194">
        <f>ROUND(C141*Содержание!$H$8*$I$4,0)</f>
        <v>84789</v>
      </c>
      <c r="D27" s="194">
        <f>ROUND(D141*Содержание!$H$8*$I$4,0)</f>
        <v>88888</v>
      </c>
      <c r="E27" s="194">
        <f>ROUND(E141*Содержание!$H$8*$I$4,0)</f>
        <v>90424</v>
      </c>
      <c r="F27" s="194">
        <f>ROUND(F141*Содержание!$H$8*$I$4,0)</f>
        <v>90808</v>
      </c>
      <c r="G27" s="194">
        <f>ROUND(G141*Содержание!$H$8*$I$4,0)</f>
        <v>97853</v>
      </c>
      <c r="H27" s="194">
        <f>ROUND(H141*Содержание!$H$8*$I$4,0)</f>
        <v>104642</v>
      </c>
      <c r="I27" s="194">
        <f>ROUND(I141*Содержание!$H$8*$I$4,0)</f>
        <v>102098</v>
      </c>
      <c r="J27" s="194">
        <f>ROUND(J141*Содержание!$H$8*$I$4,0)</f>
        <v>103926</v>
      </c>
      <c r="K27" s="194">
        <f>ROUND(K141*Содержание!$H$8*$I$4,0)</f>
        <v>112346</v>
      </c>
      <c r="L27" s="194">
        <f>ROUND(L141*Содержание!$H$8*$I$4,0)</f>
        <v>109784</v>
      </c>
      <c r="M27" s="194">
        <f>ROUND(M141*Содержание!$H$8*$I$4,0)</f>
        <v>113442</v>
      </c>
      <c r="N27" s="194">
        <f>ROUND(N141*Содержание!$H$8*$I$4,0)</f>
        <v>116737</v>
      </c>
      <c r="O27" s="194">
        <f>ROUND(O141*Содержание!$H$8*$I$4,0)</f>
        <v>127959</v>
      </c>
      <c r="P27" s="194">
        <f>ROUND(P141*Содержание!$H$8*$I$4,0)</f>
        <v>134668</v>
      </c>
      <c r="Q27" s="194">
        <f>ROUND(Q141*Содержание!$H$8*$I$4,0)</f>
        <v>136377</v>
      </c>
      <c r="R27" s="194">
        <f>ROUND(R141*Содержание!$H$8*$I$4,0)</f>
        <v>139670</v>
      </c>
      <c r="S27" s="194">
        <f>ROUND(S141*Содержание!$H$8*$I$4,0)</f>
        <v>148331</v>
      </c>
      <c r="T27" s="194">
        <f>ROUND(T141*Содержание!$H$8*$I$4,0)</f>
        <v>154795</v>
      </c>
      <c r="U27" s="194">
        <f>ROUND(U141*Содержание!$H$8*$I$4,0)</f>
        <v>153820</v>
      </c>
      <c r="V27" s="194">
        <f>ROUND(V141*Содержание!$H$8*$I$4,0)</f>
        <v>155648</v>
      </c>
      <c r="W27" s="194">
        <f>ROUND(W141*Содержание!$H$8*$I$4,0)</f>
        <v>160040</v>
      </c>
      <c r="X27" s="194">
        <f>ROUND(X141*Содержание!$H$8*$I$4,0)</f>
        <v>166506</v>
      </c>
      <c r="Y27" s="194">
        <f>ROUND(Y141*Содержание!$H$8*$I$4,0)</f>
        <v>167115</v>
      </c>
      <c r="Z27" s="194">
        <f>ROUND(Z141*Содержание!$H$8*$I$4,0)</f>
        <v>170775</v>
      </c>
      <c r="AA27" s="194">
        <f>ROUND(AA141*Содержание!$H$8*$I$4,0)</f>
        <v>175653</v>
      </c>
      <c r="AB27" s="194">
        <f>ROUND(AB141*Содержание!$H$8*$I$4,0)</f>
        <v>181386</v>
      </c>
      <c r="AC27" s="194">
        <f>ROUND(AC141*Содержание!$H$8*$I$4,0)</f>
        <v>188707</v>
      </c>
      <c r="AD27" s="194">
        <f>ROUND(AD141*Содержание!$H$8*$I$4,0)</f>
        <v>192000</v>
      </c>
      <c r="AE27" s="194">
        <f>ROUND(AE141*Содержание!$H$8*$I$4,0)</f>
        <v>203831</v>
      </c>
      <c r="AF27" s="194">
        <f>ROUND(AF141*Содержание!$H$8*$I$4,0)</f>
        <v>212125</v>
      </c>
      <c r="AG27" s="194">
        <f>ROUND(AG141*Содержание!$H$8*$I$4,0)</f>
        <v>218591</v>
      </c>
      <c r="AH27" s="194">
        <f>ROUND(AH141*Содержание!$H$8*$I$4,0)</f>
        <v>222373</v>
      </c>
      <c r="AI27" s="194">
        <f>ROUND(AI141*Содержание!$H$8*$I$4,0)</f>
        <v>228841</v>
      </c>
      <c r="AJ27" s="194">
        <f>ROUND(AJ141*Содержание!$H$8*$I$4,0)</f>
        <v>235058</v>
      </c>
    </row>
    <row r="28" spans="1:36" s="265" customFormat="1" ht="3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</row>
    <row r="29" spans="1:36" ht="13.5" customHeight="1">
      <c r="A29" s="54"/>
      <c r="B29" s="200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s="265" customFormat="1" ht="13.5" customHeight="1">
      <c r="A30" s="288"/>
      <c r="B30" s="200" t="s">
        <v>627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</row>
    <row r="31" spans="1:36" ht="15.75" thickBot="1">
      <c r="A31" s="180" t="s">
        <v>806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>
      <c r="A32" s="42" t="s">
        <v>115</v>
      </c>
      <c r="B32" s="44">
        <v>1750</v>
      </c>
      <c r="C32" s="44">
        <v>1875</v>
      </c>
      <c r="D32" s="44">
        <v>2000</v>
      </c>
      <c r="E32" s="44">
        <v>2125</v>
      </c>
      <c r="F32" s="44">
        <v>2250</v>
      </c>
      <c r="G32" s="44">
        <v>2375</v>
      </c>
      <c r="H32" s="44">
        <v>2500</v>
      </c>
      <c r="I32" s="44">
        <v>2625</v>
      </c>
      <c r="J32" s="44">
        <v>2750</v>
      </c>
      <c r="K32" s="44">
        <v>2875</v>
      </c>
      <c r="L32" s="44">
        <v>3000</v>
      </c>
      <c r="M32" s="44">
        <v>3125</v>
      </c>
      <c r="N32" s="44">
        <v>3250</v>
      </c>
      <c r="O32" s="44">
        <v>3375</v>
      </c>
      <c r="P32" s="44">
        <v>3500</v>
      </c>
      <c r="Q32" s="44">
        <v>3625</v>
      </c>
      <c r="R32" s="44">
        <v>3750</v>
      </c>
      <c r="S32" s="44">
        <v>3875</v>
      </c>
      <c r="T32" s="44">
        <v>4000</v>
      </c>
      <c r="U32" s="44">
        <v>4125</v>
      </c>
      <c r="V32" s="44">
        <v>4250</v>
      </c>
      <c r="W32" s="44">
        <v>4375</v>
      </c>
      <c r="X32" s="44">
        <v>4500</v>
      </c>
      <c r="Y32" s="44">
        <v>4625</v>
      </c>
      <c r="Z32" s="44">
        <v>4750</v>
      </c>
      <c r="AA32" s="44">
        <v>4875</v>
      </c>
      <c r="AB32" s="44">
        <v>5000</v>
      </c>
      <c r="AC32" s="44">
        <v>5125</v>
      </c>
      <c r="AD32" s="44">
        <v>5250</v>
      </c>
      <c r="AE32" s="44">
        <v>5375</v>
      </c>
      <c r="AF32" s="44">
        <v>5500</v>
      </c>
      <c r="AG32" s="44">
        <v>5625</v>
      </c>
      <c r="AH32" s="44">
        <v>5750</v>
      </c>
      <c r="AI32" s="44">
        <v>5875</v>
      </c>
      <c r="AJ32" s="44">
        <v>6000</v>
      </c>
    </row>
    <row r="33" spans="1:36">
      <c r="A33" s="43">
        <v>1750</v>
      </c>
      <c r="B33" s="179">
        <f>ROUND(AM129*Содержание!$H$8*$I$4,0)</f>
        <v>54334</v>
      </c>
      <c r="C33" s="183">
        <f>ROUND(AN129*Содержание!$H$8*$I$4,0)</f>
        <v>56056</v>
      </c>
      <c r="D33" s="183">
        <f>ROUND(AO129*Содержание!$H$8*$I$4,0)</f>
        <v>57418</v>
      </c>
      <c r="E33" s="183">
        <f>ROUND(AP129*Содержание!$H$8*$I$4,0)</f>
        <v>59446</v>
      </c>
      <c r="F33" s="183">
        <f>ROUND(AQ129*Содержание!$H$8*$I$4,0)</f>
        <v>61595</v>
      </c>
      <c r="G33" s="183">
        <f>ROUND(AR129*Содержание!$H$8*$I$4,0)</f>
        <v>61782</v>
      </c>
      <c r="H33" s="183">
        <f>ROUND(AS129*Содержание!$H$8*$I$4,0)</f>
        <v>63311</v>
      </c>
      <c r="I33" s="183">
        <f>ROUND(AT129*Содержание!$H$8*$I$4,0)</f>
        <v>66451</v>
      </c>
      <c r="J33" s="183">
        <f>ROUND(AU129*Содержание!$H$8*$I$4,0)</f>
        <v>70991</v>
      </c>
      <c r="K33" s="183">
        <f>ROUND(AV129*Содержание!$H$8*$I$4,0)</f>
        <v>70829</v>
      </c>
      <c r="L33" s="183">
        <f>ROUND(AW129*Содержание!$H$8*$I$4,0)</f>
        <v>71839</v>
      </c>
      <c r="M33" s="183">
        <f>ROUND(AX129*Содержание!$H$8*$I$4,0)</f>
        <v>76015</v>
      </c>
      <c r="N33" s="183">
        <f>ROUND(AY129*Содержание!$H$8*$I$4,0)</f>
        <v>81338</v>
      </c>
      <c r="O33" s="183">
        <f>ROUND(AZ129*Содержание!$H$8*$I$4,0)</f>
        <v>85283</v>
      </c>
      <c r="P33" s="183">
        <f>ROUND(BA129*Содержание!$H$8*$I$4,0)</f>
        <v>91590</v>
      </c>
      <c r="Q33" s="183">
        <f>ROUND(BB129*Содержание!$H$8*$I$4,0)</f>
        <v>92327</v>
      </c>
      <c r="R33" s="183">
        <f>ROUND(BC129*Содержание!$H$8*$I$4,0)</f>
        <v>93164</v>
      </c>
      <c r="S33" s="183">
        <f>ROUND(BD129*Содержание!$H$8*$I$4,0)</f>
        <v>94377</v>
      </c>
      <c r="T33" s="183">
        <f>ROUND(BE129*Содержание!$H$8*$I$4,0)</f>
        <v>100262</v>
      </c>
      <c r="U33" s="183">
        <f>ROUND(BF129*Содержание!$H$8*$I$4,0)</f>
        <v>102972</v>
      </c>
      <c r="V33" s="183">
        <f>ROUND(BG129*Содержание!$H$8*$I$4,0)</f>
        <v>102796</v>
      </c>
      <c r="W33" s="183">
        <f>ROUND(BH129*Содержание!$H$8*$I$4,0)</f>
        <v>105918</v>
      </c>
      <c r="X33" s="183">
        <f>ROUND(BI129*Содержание!$H$8*$I$4,0)</f>
        <v>111090</v>
      </c>
      <c r="Y33" s="183">
        <f>ROUND(BJ129*Содержание!$H$8*$I$4,0)</f>
        <v>112736</v>
      </c>
      <c r="Z33" s="183">
        <f>ROUND(BK129*Содержание!$H$8*$I$4,0)</f>
        <v>112354</v>
      </c>
      <c r="AA33" s="183">
        <f>ROUND(BL129*Содержание!$H$8*$I$4,0)</f>
        <v>117148</v>
      </c>
      <c r="AB33" s="183">
        <f>ROUND(BM129*Содержание!$H$8*$I$4,0)</f>
        <v>120855</v>
      </c>
      <c r="AC33" s="183">
        <f>ROUND(BN129*Содержание!$H$8*$I$4,0)</f>
        <v>126527</v>
      </c>
      <c r="AD33" s="183">
        <f>ROUND(BO129*Содержание!$H$8*$I$4,0)</f>
        <v>128992</v>
      </c>
      <c r="AE33" s="183">
        <f>ROUND(BP129*Содержание!$H$8*$I$4,0)</f>
        <v>135458</v>
      </c>
      <c r="AF33" s="183">
        <f>ROUND(BQ129*Содержание!$H$8*$I$4,0)</f>
        <v>135437</v>
      </c>
      <c r="AG33" s="183">
        <f>ROUND(BR129*Содержание!$H$8*$I$4,0)</f>
        <v>142040</v>
      </c>
      <c r="AH33" s="183">
        <f>ROUND(BS129*Содержание!$H$8*$I$4,0)</f>
        <v>143668</v>
      </c>
      <c r="AI33" s="183">
        <f>ROUND(BT129*Содержание!$H$8*$I$4,0)</f>
        <v>148051</v>
      </c>
      <c r="AJ33" s="183">
        <f>ROUND(BU129*Содержание!$H$8*$I$4,0)</f>
        <v>152434</v>
      </c>
    </row>
    <row r="34" spans="1:36">
      <c r="A34" s="43">
        <v>1875</v>
      </c>
      <c r="B34" s="183">
        <f>ROUND(AM130*Содержание!$H$8*$I$4,0)</f>
        <v>55941</v>
      </c>
      <c r="C34" s="183">
        <f>ROUND(AN130*Содержание!$H$8*$I$4,0)</f>
        <v>57552</v>
      </c>
      <c r="D34" s="183">
        <f>ROUND(AO130*Содержание!$H$8*$I$4,0)</f>
        <v>61887</v>
      </c>
      <c r="E34" s="183">
        <f>ROUND(AP130*Содержание!$H$8*$I$4,0)</f>
        <v>64410</v>
      </c>
      <c r="F34" s="183">
        <f>ROUND(AQ130*Содержание!$H$8*$I$4,0)</f>
        <v>66337</v>
      </c>
      <c r="G34" s="183">
        <f>ROUND(AR130*Содержание!$H$8*$I$4,0)</f>
        <v>65975</v>
      </c>
      <c r="H34" s="183">
        <f>ROUND(AS130*Содержание!$H$8*$I$4,0)</f>
        <v>66601</v>
      </c>
      <c r="I34" s="183">
        <f>ROUND(AT130*Содержание!$H$8*$I$4,0)</f>
        <v>71201</v>
      </c>
      <c r="J34" s="183">
        <f>ROUND(AU130*Содержание!$H$8*$I$4,0)</f>
        <v>75431</v>
      </c>
      <c r="K34" s="183">
        <f>ROUND(AV130*Содержание!$H$8*$I$4,0)</f>
        <v>77422</v>
      </c>
      <c r="L34" s="183">
        <f>ROUND(AW130*Содержание!$H$8*$I$4,0)</f>
        <v>77025</v>
      </c>
      <c r="M34" s="183">
        <f>ROUND(AX130*Содержание!$H$8*$I$4,0)</f>
        <v>81540</v>
      </c>
      <c r="N34" s="183">
        <f>ROUND(AY130*Содержание!$H$8*$I$4,0)</f>
        <v>88046</v>
      </c>
      <c r="O34" s="183">
        <f>ROUND(AZ130*Содержание!$H$8*$I$4,0)</f>
        <v>92315</v>
      </c>
      <c r="P34" s="183">
        <f>ROUND(BA130*Содержание!$H$8*$I$4,0)</f>
        <v>99142</v>
      </c>
      <c r="Q34" s="183">
        <f>ROUND(BB130*Содержание!$H$8*$I$4,0)</f>
        <v>95182</v>
      </c>
      <c r="R34" s="183">
        <f>ROUND(BC130*Содержание!$H$8*$I$4,0)</f>
        <v>96047</v>
      </c>
      <c r="S34" s="183">
        <f>ROUND(BD130*Содержание!$H$8*$I$4,0)</f>
        <v>96795</v>
      </c>
      <c r="T34" s="183">
        <f>ROUND(BE130*Содержание!$H$8*$I$4,0)</f>
        <v>101909</v>
      </c>
      <c r="U34" s="183">
        <f>ROUND(BF130*Содержание!$H$8*$I$4,0)</f>
        <v>106153</v>
      </c>
      <c r="V34" s="183">
        <f>ROUND(BG130*Содержание!$H$8*$I$4,0)</f>
        <v>105974</v>
      </c>
      <c r="W34" s="183">
        <f>ROUND(BH130*Содержание!$H$8*$I$4,0)</f>
        <v>109196</v>
      </c>
      <c r="X34" s="183">
        <f>ROUND(BI130*Содержание!$H$8*$I$4,0)</f>
        <v>112502</v>
      </c>
      <c r="Y34" s="183">
        <f>ROUND(BJ130*Содержание!$H$8*$I$4,0)</f>
        <v>114383</v>
      </c>
      <c r="Z34" s="183">
        <f>ROUND(BK130*Содержание!$H$8*$I$4,0)</f>
        <v>113491</v>
      </c>
      <c r="AA34" s="183">
        <f>ROUND(BL130*Содержание!$H$8*$I$4,0)</f>
        <v>118329</v>
      </c>
      <c r="AB34" s="183">
        <f>ROUND(BM130*Содержание!$H$8*$I$4,0)</f>
        <v>122505</v>
      </c>
      <c r="AC34" s="183">
        <f>ROUND(BN130*Содержание!$H$8*$I$4,0)</f>
        <v>127804</v>
      </c>
      <c r="AD34" s="183">
        <f>ROUND(BO130*Содержание!$H$8*$I$4,0)</f>
        <v>130295</v>
      </c>
      <c r="AE34" s="183">
        <f>ROUND(BP130*Содержание!$H$8*$I$4,0)</f>
        <v>136974</v>
      </c>
      <c r="AF34" s="183">
        <f>ROUND(BQ130*Содержание!$H$8*$I$4,0)</f>
        <v>136806</v>
      </c>
      <c r="AG34" s="183">
        <f>ROUND(BR130*Содержание!$H$8*$I$4,0)</f>
        <v>143568</v>
      </c>
      <c r="AH34" s="183">
        <f>ROUND(BS130*Содержание!$H$8*$I$4,0)</f>
        <v>145118</v>
      </c>
      <c r="AI34" s="183">
        <f>ROUND(BT130*Содержание!$H$8*$I$4,0)</f>
        <v>149547</v>
      </c>
      <c r="AJ34" s="183">
        <f>ROUND(BU130*Содержание!$H$8*$I$4,0)</f>
        <v>153974</v>
      </c>
    </row>
    <row r="35" spans="1:36">
      <c r="A35" s="43">
        <v>2000</v>
      </c>
      <c r="B35" s="183">
        <f>ROUND(AM131*Содержание!$H$8*$I$4,0)</f>
        <v>58431</v>
      </c>
      <c r="C35" s="183">
        <f>ROUND(AN131*Содержание!$H$8*$I$4,0)</f>
        <v>62418</v>
      </c>
      <c r="D35" s="183">
        <f>ROUND(AO131*Содержание!$H$8*$I$4,0)</f>
        <v>65252</v>
      </c>
      <c r="E35" s="195">
        <f>ROUND(IF($H$6=TRUE,AP131*Содержание!$H$8*$I$4*(1+'4 Доп.опции'!$U$50),AP131*Содержание!$H$8*$I$4),0)</f>
        <v>63490</v>
      </c>
      <c r="F35" s="195">
        <f>ROUND(IF($H$6=TRUE,AQ131*Содержание!$H$8*$I$4*(1+'4 Доп.опции'!$U$50),AQ131*Содержание!$H$8*$I$4),0)</f>
        <v>64379</v>
      </c>
      <c r="G35" s="195">
        <f>ROUND(IF($H$6=TRUE,AR131*Содержание!$H$8*$I$4*(1+'4 Доп.опции'!$U$50),AR131*Содержание!$H$8*$I$4),0)</f>
        <v>61343</v>
      </c>
      <c r="H35" s="195">
        <f>ROUND(IF($H$6=TRUE,AS131*Содержание!$H$8*$I$4*(1+'4 Доп.опции'!$U$50),AS131*Содержание!$H$8*$I$4),0)</f>
        <v>62720</v>
      </c>
      <c r="I35" s="195">
        <f>ROUND(IF($H$6=TRUE,AT131*Содержание!$H$8*$I$4*(1+'4 Доп.опции'!$U$50),AT131*Содержание!$H$8*$I$4),0)</f>
        <v>68172</v>
      </c>
      <c r="J35" s="195">
        <f>ROUND(IF($H$6=TRUE,AU131*Содержание!$H$8*$I$4*(1+'4 Доп.опции'!$U$50),AU131*Содержание!$H$8*$I$4),0)</f>
        <v>71839</v>
      </c>
      <c r="K35" s="195">
        <f>ROUND(IF($H$6=TRUE,AV131*Содержание!$H$8*$I$4*(1+'4 Доп.опции'!$U$50),AV131*Содержание!$H$8*$I$4),0)</f>
        <v>77632</v>
      </c>
      <c r="L35" s="195">
        <f>ROUND(IF($H$6=TRUE,AW131*Содержание!$H$8*$I$4*(1+'4 Доп.опции'!$U$50),AW131*Содержание!$H$8*$I$4),0)</f>
        <v>80867</v>
      </c>
      <c r="M35" s="195">
        <f>ROUND(IF($H$6=TRUE,AX131*Содержание!$H$8*$I$4*(1+'4 Доп.опции'!$U$50),AX131*Содержание!$H$8*$I$4),0)</f>
        <v>84866</v>
      </c>
      <c r="N35" s="195">
        <f>ROUND(IF($H$6=TRUE,AY131*Содержание!$H$8*$I$4*(1+'4 Доп.опции'!$U$50),AY131*Содержание!$H$8*$I$4),0)</f>
        <v>80141</v>
      </c>
      <c r="O35" s="195">
        <f>ROUND(IF($H$6=TRUE,AZ131*Содержание!$H$8*$I$4*(1+'4 Доп.опции'!$U$50),AZ131*Содержание!$H$8*$I$4),0)</f>
        <v>90959</v>
      </c>
      <c r="P35" s="195">
        <f>ROUND(IF($H$6=TRUE,BA131*Содержание!$H$8*$I$4*(1+'4 Доп.опции'!$U$50),BA131*Содержание!$H$8*$I$4),0)</f>
        <v>89318</v>
      </c>
      <c r="Q35" s="183">
        <f>ROUND(BB131*Содержание!$H$8*$I$4,0)</f>
        <v>95810</v>
      </c>
      <c r="R35" s="183">
        <f>ROUND(BC131*Содержание!$H$8*$I$4,0)</f>
        <v>96143</v>
      </c>
      <c r="S35" s="183">
        <f>ROUND(BD131*Содержание!$H$8*$I$4,0)</f>
        <v>102169</v>
      </c>
      <c r="T35" s="183">
        <f>ROUND(BE131*Содержание!$H$8*$I$4,0)</f>
        <v>103321</v>
      </c>
      <c r="U35" s="183">
        <f>ROUND(BF131*Содержание!$H$8*$I$4,0)</f>
        <v>108437</v>
      </c>
      <c r="V35" s="183">
        <f>ROUND(BG131*Содержание!$H$8*$I$4,0)</f>
        <v>105677</v>
      </c>
      <c r="W35" s="183">
        <f>ROUND(BH131*Содержание!$H$8*$I$4,0)</f>
        <v>111914</v>
      </c>
      <c r="X35" s="183">
        <f>ROUND(BI131*Содержание!$H$8*$I$4,0)</f>
        <v>114030</v>
      </c>
      <c r="Y35" s="183">
        <f>ROUND(BJ131*Содержание!$H$8*$I$4,0)</f>
        <v>118313</v>
      </c>
      <c r="Z35" s="183">
        <f>ROUND(BK131*Содержание!$H$8*$I$4,0)</f>
        <v>116737</v>
      </c>
      <c r="AA35" s="183">
        <f>ROUND(BL131*Содержание!$H$8*$I$4,0)</f>
        <v>122623</v>
      </c>
      <c r="AB35" s="183">
        <f>ROUND(BM131*Содержание!$H$8*$I$4,0)</f>
        <v>123799</v>
      </c>
      <c r="AC35" s="183">
        <f>ROUND(BN131*Содержание!$H$8*$I$4,0)</f>
        <v>133100</v>
      </c>
      <c r="AD35" s="183">
        <f>ROUND(BO131*Содержание!$H$8*$I$4,0)</f>
        <v>132041</v>
      </c>
      <c r="AE35" s="183">
        <f>ROUND(BP131*Содержание!$H$8*$I$4,0)</f>
        <v>142793</v>
      </c>
      <c r="AF35" s="183">
        <f>ROUND(BQ131*Содержание!$H$8*$I$4,0)</f>
        <v>134976</v>
      </c>
      <c r="AG35" s="183">
        <f>ROUND(BR131*Содержание!$H$8*$I$4,0)</f>
        <v>151268</v>
      </c>
      <c r="AH35" s="183">
        <f>ROUND(BS131*Содержание!$H$8*$I$4,0)</f>
        <v>154175</v>
      </c>
      <c r="AI35" s="183">
        <f>ROUND(BT131*Содержание!$H$8*$I$4,0)</f>
        <v>161160</v>
      </c>
      <c r="AJ35" s="183">
        <f>ROUND(BU131*Содержание!$H$8*$I$4,0)</f>
        <v>145570</v>
      </c>
    </row>
    <row r="36" spans="1:36">
      <c r="A36" s="43">
        <v>2125</v>
      </c>
      <c r="B36" s="183">
        <f>ROUND(AM132*Содержание!$H$8*$I$4,0)</f>
        <v>64008</v>
      </c>
      <c r="C36" s="183">
        <f>ROUND(AN132*Содержание!$H$8*$I$4,0)</f>
        <v>65072</v>
      </c>
      <c r="D36" s="195">
        <f>ROUND(IF($H$6=TRUE,AO132*Содержание!$H$8*$I$4*(1+'4 Доп.опции'!$U$50),AO132*Содержание!$H$8*$I$4),0)</f>
        <v>63239</v>
      </c>
      <c r="E36" s="195">
        <f>ROUND(IF($H$6=TRUE,AP132*Содержание!$H$8*$I$4*(1+'4 Доп.опции'!$U$50),AP132*Содержание!$H$8*$I$4),0)</f>
        <v>63715</v>
      </c>
      <c r="F36" s="195">
        <f>ROUND(IF($H$6=TRUE,AQ132*Содержание!$H$8*$I$4*(1+'4 Доп.опции'!$U$50),AQ132*Содержание!$H$8*$I$4),0)</f>
        <v>65018</v>
      </c>
      <c r="G36" s="195">
        <f>ROUND(IF($H$6=TRUE,AR132*Содержание!$H$8*$I$4*(1+'4 Доп.опции'!$U$50),AR132*Содержание!$H$8*$I$4),0)</f>
        <v>62101</v>
      </c>
      <c r="H36" s="195">
        <f>ROUND(IF($H$6=TRUE,AS132*Содержание!$H$8*$I$4*(1+'4 Доп.опции'!$U$50),AS132*Содержание!$H$8*$I$4),0)</f>
        <v>62949</v>
      </c>
      <c r="I36" s="195">
        <f>ROUND(IF($H$6=TRUE,AT132*Содержание!$H$8*$I$4*(1+'4 Доп.опции'!$U$50),AT132*Содержание!$H$8*$I$4),0)</f>
        <v>68551</v>
      </c>
      <c r="J36" s="195">
        <f>ROUND(IF($H$6=TRUE,AU132*Содержание!$H$8*$I$4*(1+'4 Доп.опции'!$U$50),AU132*Содержание!$H$8*$I$4),0)</f>
        <v>72346</v>
      </c>
      <c r="K36" s="195">
        <f>ROUND(IF($H$6=TRUE,AV132*Содержание!$H$8*$I$4*(1+'4 Доп.опции'!$U$50),AV132*Содержание!$H$8*$I$4),0)</f>
        <v>76520</v>
      </c>
      <c r="L36" s="195">
        <f>ROUND(IF($H$6=TRUE,AW132*Содержание!$H$8*$I$4*(1+'4 Доп.опции'!$U$50),AW132*Содержание!$H$8*$I$4),0)</f>
        <v>80065</v>
      </c>
      <c r="M36" s="195">
        <f>ROUND(IF($H$6=TRUE,AX132*Содержание!$H$8*$I$4*(1+'4 Доп.опции'!$U$50),AX132*Содержание!$H$8*$I$4),0)</f>
        <v>84246</v>
      </c>
      <c r="N36" s="195">
        <f>ROUND(IF($H$6=TRUE,AY132*Содержание!$H$8*$I$4*(1+'4 Доп.опции'!$U$50),AY132*Содержание!$H$8*$I$4),0)</f>
        <v>82132</v>
      </c>
      <c r="O36" s="195">
        <f>ROUND(IF($H$6=TRUE,AZ132*Содержание!$H$8*$I$4*(1+'4 Доп.опции'!$U$50),AZ132*Содержание!$H$8*$I$4),0)</f>
        <v>85877</v>
      </c>
      <c r="P36" s="195">
        <f>ROUND(IF($H$6=TRUE,BA132*Содержание!$H$8*$I$4*(1+'4 Доп.опции'!$U$50),BA132*Содержание!$H$8*$I$4),0)</f>
        <v>87298</v>
      </c>
      <c r="Q36" s="183">
        <f>ROUND(BB132*Содержание!$H$8*$I$4,0)</f>
        <v>96687</v>
      </c>
      <c r="R36" s="183">
        <f>ROUND(BC132*Содержание!$H$8*$I$4,0)</f>
        <v>95110</v>
      </c>
      <c r="S36" s="183">
        <f>ROUND(BD132*Содержание!$H$8*$I$4,0)</f>
        <v>102732</v>
      </c>
      <c r="T36" s="183">
        <f>ROUND(BE132*Содержание!$H$8*$I$4,0)</f>
        <v>100510</v>
      </c>
      <c r="U36" s="183">
        <f>ROUND(BF132*Содержание!$H$8*$I$4,0)</f>
        <v>109626</v>
      </c>
      <c r="V36" s="183">
        <f>ROUND(BG132*Содержание!$H$8*$I$4,0)</f>
        <v>106942</v>
      </c>
      <c r="W36" s="183">
        <f>ROUND(BH132*Содержание!$H$8*$I$4,0)</f>
        <v>113580</v>
      </c>
      <c r="X36" s="183">
        <f>ROUND(BI132*Содержание!$H$8*$I$4,0)</f>
        <v>110275</v>
      </c>
      <c r="Y36" s="183">
        <f>ROUND(BJ132*Содержание!$H$8*$I$4,0)</f>
        <v>120496</v>
      </c>
      <c r="Z36" s="183">
        <f>ROUND(BK132*Содержание!$H$8*$I$4,0)</f>
        <v>117914</v>
      </c>
      <c r="AA36" s="183">
        <f>ROUND(BL132*Содержание!$H$8*$I$4,0)</f>
        <v>126469</v>
      </c>
      <c r="AB36" s="183">
        <f>ROUND(BM132*Содержание!$H$8*$I$4,0)</f>
        <v>120622</v>
      </c>
      <c r="AC36" s="183">
        <f>ROUND(BN132*Содержание!$H$8*$I$4,0)</f>
        <v>132168</v>
      </c>
      <c r="AD36" s="183">
        <f>ROUND(BO132*Содержание!$H$8*$I$4,0)</f>
        <v>137170</v>
      </c>
      <c r="AE36" s="183">
        <f>ROUND(BP132*Содержание!$H$8*$I$4,0)</f>
        <v>147602</v>
      </c>
      <c r="AF36" s="183">
        <f>ROUND(BQ132*Содержание!$H$8*$I$4,0)</f>
        <v>129572</v>
      </c>
      <c r="AG36" s="183">
        <f>ROUND(BR132*Содержание!$H$8*$I$4,0)</f>
        <v>145575</v>
      </c>
      <c r="AH36" s="183">
        <f>ROUND(BS132*Содержание!$H$8*$I$4,0)</f>
        <v>151268</v>
      </c>
      <c r="AI36" s="183">
        <f>ROUND(BT132*Содержание!$H$8*$I$4,0)</f>
        <v>165639</v>
      </c>
      <c r="AJ36" s="183">
        <f>ROUND(BU132*Содержание!$H$8*$I$4,0)</f>
        <v>139681</v>
      </c>
    </row>
    <row r="37" spans="1:36">
      <c r="A37" s="43">
        <v>2250</v>
      </c>
      <c r="B37" s="183">
        <f>ROUND(AM133*Содержание!$H$8*$I$4,0)</f>
        <v>66135</v>
      </c>
      <c r="C37" s="195">
        <f>ROUND(IF($H$6=TRUE,AN133*Содержание!$H$8*$I$4*(1+'4 Доп.опции'!$U$50),AN133*Содержание!$H$8*$I$4),0)</f>
        <v>64379</v>
      </c>
      <c r="D37" s="195">
        <f>ROUND(IF($H$6=TRUE,AO133*Содержание!$H$8*$I$4*(1+'4 Доп.опции'!$U$50),AO133*Содержание!$H$8*$I$4),0)</f>
        <v>64379</v>
      </c>
      <c r="E37" s="195">
        <f>ROUND(IF($H$6=TRUE,AP133*Содержание!$H$8*$I$4*(1+'4 Доп.опции'!$U$50),AP133*Содержание!$H$8*$I$4),0)</f>
        <v>64379</v>
      </c>
      <c r="F37" s="195">
        <f>ROUND(IF($H$6=TRUE,AQ133*Содержание!$H$8*$I$4*(1+'4 Доп.опции'!$U$50),AQ133*Содержание!$H$8*$I$4),0)</f>
        <v>65642</v>
      </c>
      <c r="G37" s="195">
        <f>ROUND(IF($H$6=TRUE,AR133*Содержание!$H$8*$I$4*(1+'4 Доп.опции'!$U$50),AR133*Содержание!$H$8*$I$4),0)</f>
        <v>63366</v>
      </c>
      <c r="H37" s="195">
        <f>ROUND(IF($H$6=TRUE,AS133*Содержание!$H$8*$I$4*(1+'4 Доп.опции'!$U$50),AS133*Содержание!$H$8*$I$4),0)</f>
        <v>64210</v>
      </c>
      <c r="I37" s="195">
        <f>ROUND(IF($H$6=TRUE,AT133*Содержание!$H$8*$I$4*(1+'4 Доп.опции'!$U$50),AT133*Содержание!$H$8*$I$4),0)</f>
        <v>68297</v>
      </c>
      <c r="J37" s="195">
        <f>ROUND(IF($H$6=TRUE,AU133*Содержание!$H$8*$I$4*(1+'4 Доп.опции'!$U$50),AU133*Содержание!$H$8*$I$4),0)</f>
        <v>72724</v>
      </c>
      <c r="K37" s="195">
        <f>ROUND(IF($H$6=TRUE,AV133*Содержание!$H$8*$I$4*(1+'4 Доп.опции'!$U$50),AV133*Содержание!$H$8*$I$4),0)</f>
        <v>75506</v>
      </c>
      <c r="L37" s="195">
        <f>ROUND(IF($H$6=TRUE,AW133*Содержание!$H$8*$I$4*(1+'4 Доп.опции'!$U$50),AW133*Содержание!$H$8*$I$4),0)</f>
        <v>79681</v>
      </c>
      <c r="M37" s="195">
        <f>ROUND(IF($H$6=TRUE,AX133*Содержание!$H$8*$I$4*(1+'4 Доп.опции'!$U$50),AX133*Содержание!$H$8*$I$4),0)</f>
        <v>83727</v>
      </c>
      <c r="N37" s="195">
        <f>ROUND(IF($H$6=TRUE,AY133*Содержание!$H$8*$I$4*(1+'4 Доп.опции'!$U$50),AY133*Содержание!$H$8*$I$4),0)</f>
        <v>84084</v>
      </c>
      <c r="O37" s="195">
        <f>ROUND(IF($H$6=TRUE,AZ133*Содержание!$H$8*$I$4*(1+'4 Доп.опции'!$U$50),AZ133*Содержание!$H$8*$I$4),0)</f>
        <v>85877</v>
      </c>
      <c r="P37" s="195">
        <f>ROUND(IF($H$6=TRUE,BA133*Содержание!$H$8*$I$4*(1+'4 Доп.опции'!$U$50),BA133*Содержание!$H$8*$I$4),0)</f>
        <v>86206</v>
      </c>
      <c r="Q37" s="183">
        <f>ROUND(BB133*Содержание!$H$8*$I$4,0)</f>
        <v>99664</v>
      </c>
      <c r="R37" s="183">
        <f>ROUND(BC133*Содержание!$H$8*$I$4,0)</f>
        <v>95915</v>
      </c>
      <c r="S37" s="183">
        <f>ROUND(BD133*Содержание!$H$8*$I$4,0)</f>
        <v>100170</v>
      </c>
      <c r="T37" s="183">
        <f>ROUND(BE133*Содержание!$H$8*$I$4,0)</f>
        <v>102692</v>
      </c>
      <c r="U37" s="183">
        <f>ROUND(BF133*Содержание!$H$8*$I$4,0)</f>
        <v>107126</v>
      </c>
      <c r="V37" s="183">
        <f>ROUND(BG133*Содержание!$H$8*$I$4,0)</f>
        <v>108322</v>
      </c>
      <c r="W37" s="183">
        <f>ROUND(BH133*Содержание!$H$8*$I$4,0)</f>
        <v>110416</v>
      </c>
      <c r="X37" s="183">
        <f>ROUND(BI133*Содержание!$H$8*$I$4,0)</f>
        <v>113261</v>
      </c>
      <c r="Y37" s="183">
        <f>ROUND(BJ133*Содержание!$H$8*$I$4,0)</f>
        <v>120912</v>
      </c>
      <c r="Z37" s="183">
        <f>ROUND(BK133*Содержание!$H$8*$I$4,0)</f>
        <v>117166</v>
      </c>
      <c r="AA37" s="183">
        <f>ROUND(BL133*Содержание!$H$8*$I$4,0)</f>
        <v>123569</v>
      </c>
      <c r="AB37" s="183">
        <f>ROUND(BM133*Содержание!$H$8*$I$4,0)</f>
        <v>122105</v>
      </c>
      <c r="AC37" s="183">
        <f>ROUND(BN133*Содержание!$H$8*$I$4,0)</f>
        <v>130271</v>
      </c>
      <c r="AD37" s="183">
        <f>ROUND(BO133*Содержание!$H$8*$I$4,0)</f>
        <v>139505</v>
      </c>
      <c r="AE37" s="183">
        <f>ROUND(BP133*Содержание!$H$8*$I$4,0)</f>
        <v>150508</v>
      </c>
      <c r="AF37" s="183">
        <f>ROUND(BQ133*Содержание!$H$8*$I$4,0)</f>
        <v>130834</v>
      </c>
      <c r="AG37" s="183">
        <f>ROUND(BR133*Содержание!$H$8*$I$4,0)</f>
        <v>143681</v>
      </c>
      <c r="AH37" s="183">
        <f>ROUND(BS133*Содержание!$H$8*$I$4,0)</f>
        <v>153416</v>
      </c>
      <c r="AI37" s="183">
        <f>ROUND(BT133*Содержание!$H$8*$I$4,0)</f>
        <v>167249</v>
      </c>
      <c r="AJ37" s="183">
        <f>ROUND(BU133*Содержание!$H$8*$I$4,0)</f>
        <v>149624</v>
      </c>
    </row>
    <row r="38" spans="1:36">
      <c r="A38" s="43">
        <v>2375</v>
      </c>
      <c r="B38" s="183">
        <f>ROUND(AM134*Содержание!$H$8*$I$4,0)</f>
        <v>67728</v>
      </c>
      <c r="C38" s="195">
        <f>ROUND(IF($H$6=TRUE,AN134*Содержание!$H$8*$I$4*(1+'4 Доп.опции'!$U$50),AN134*Содержание!$H$8*$I$4),0)</f>
        <v>65642</v>
      </c>
      <c r="D38" s="195">
        <f>ROUND(IF($H$6=TRUE,AO134*Содержание!$H$8*$I$4*(1+'4 Доп.опции'!$U$50),AO134*Содержание!$H$8*$I$4),0)</f>
        <v>68928</v>
      </c>
      <c r="E38" s="195">
        <f>ROUND(IF($H$6=TRUE,AP134*Содержание!$H$8*$I$4*(1+'4 Доп.опции'!$U$50),AP134*Содержание!$H$8*$I$4),0)</f>
        <v>70195</v>
      </c>
      <c r="F38" s="195">
        <f>ROUND(IF($H$6=TRUE,AQ134*Содержание!$H$8*$I$4*(1+'4 Доп.опции'!$U$50),AQ134*Содержание!$H$8*$I$4),0)</f>
        <v>71079</v>
      </c>
      <c r="G38" s="195">
        <f>ROUND(IF($H$6=TRUE,AR134*Содержание!$H$8*$I$4*(1+'4 Доп.опции'!$U$50),AR134*Содержание!$H$8*$I$4),0)</f>
        <v>68297</v>
      </c>
      <c r="H38" s="195">
        <f>ROUND(IF($H$6=TRUE,AS134*Содержание!$H$8*$I$4*(1+'4 Доп.опции'!$U$50),AS134*Содержание!$H$8*$I$4),0)</f>
        <v>67094</v>
      </c>
      <c r="I38" s="195">
        <f>ROUND(IF($H$6=TRUE,AT134*Содержание!$H$8*$I$4*(1+'4 Доп.опции'!$U$50),AT134*Содержание!$H$8*$I$4),0)</f>
        <v>70955</v>
      </c>
      <c r="J38" s="195">
        <f>ROUND(IF($H$6=TRUE,AU134*Содержание!$H$8*$I$4*(1+'4 Доп.опции'!$U$50),AU134*Содержание!$H$8*$I$4),0)</f>
        <v>72218</v>
      </c>
      <c r="K38" s="195">
        <f>ROUND(IF($H$6=TRUE,AV134*Содержание!$H$8*$I$4*(1+'4 Доп.опции'!$U$50),AV134*Содержание!$H$8*$I$4),0)</f>
        <v>79300</v>
      </c>
      <c r="L38" s="195">
        <f>ROUND(IF($H$6=TRUE,AW134*Содержание!$H$8*$I$4*(1+'4 Доп.опции'!$U$50),AW134*Содержание!$H$8*$I$4),0)</f>
        <v>83223</v>
      </c>
      <c r="M38" s="195">
        <f>ROUND(IF($H$6=TRUE,AX134*Содержание!$H$8*$I$4*(1+'4 Доп.опции'!$U$50),AX134*Содержание!$H$8*$I$4),0)</f>
        <v>87901</v>
      </c>
      <c r="N38" s="195">
        <f>ROUND(IF($H$6=TRUE,AY134*Содержание!$H$8*$I$4*(1+'4 Доп.опции'!$U$50),AY134*Содержание!$H$8*$I$4),0)</f>
        <v>93847</v>
      </c>
      <c r="O38" s="195">
        <f>ROUND(IF($H$6=TRUE,AZ134*Содержание!$H$8*$I$4*(1+'4 Доп.опции'!$U$50),AZ134*Содержание!$H$8*$I$4),0)</f>
        <v>86004</v>
      </c>
      <c r="P38" s="183">
        <f>ROUND(BA134*Содержание!$H$8*$I$4,0)</f>
        <v>97388</v>
      </c>
      <c r="Q38" s="183">
        <f>ROUND(BB134*Содержание!$H$8*$I$4,0)</f>
        <v>102953</v>
      </c>
      <c r="R38" s="183">
        <f>ROUND(BC134*Содержание!$H$8*$I$4,0)</f>
        <v>105795</v>
      </c>
      <c r="S38" s="183">
        <f>ROUND(BD134*Содержание!$H$8*$I$4,0)</f>
        <v>102321</v>
      </c>
      <c r="T38" s="183">
        <f>ROUND(BE134*Содержание!$H$8*$I$4,0)</f>
        <v>106620</v>
      </c>
      <c r="U38" s="183">
        <f>ROUND(BF134*Содержание!$H$8*$I$4,0)</f>
        <v>111552</v>
      </c>
      <c r="V38" s="183">
        <f>ROUND(BG134*Содержание!$H$8*$I$4,0)</f>
        <v>115788</v>
      </c>
      <c r="W38" s="183">
        <f>ROUND(BH134*Содержание!$H$8*$I$4,0)</f>
        <v>112186</v>
      </c>
      <c r="X38" s="183">
        <f>ROUND(BI134*Содержание!$H$8*$I$4,0)</f>
        <v>115856</v>
      </c>
      <c r="Y38" s="183">
        <f>ROUND(BJ134*Содержание!$H$8*$I$4,0)</f>
        <v>122810</v>
      </c>
      <c r="Z38" s="183">
        <f>ROUND(BK134*Содержание!$H$8*$I$4,0)</f>
        <v>123943</v>
      </c>
      <c r="AA38" s="183">
        <f>ROUND(BL134*Содержание!$H$8*$I$4,0)</f>
        <v>119519</v>
      </c>
      <c r="AB38" s="183">
        <f>ROUND(BM134*Содержание!$H$8*$I$4,0)</f>
        <v>124202</v>
      </c>
      <c r="AC38" s="183">
        <f>ROUND(BN134*Содержание!$H$8*$I$4,0)</f>
        <v>132929</v>
      </c>
      <c r="AD38" s="183">
        <f>ROUND(BO134*Содержание!$H$8*$I$4,0)</f>
        <v>145197</v>
      </c>
      <c r="AE38" s="183">
        <f>ROUND(BP134*Содержание!$H$8*$I$4,0)</f>
        <v>163803</v>
      </c>
      <c r="AF38" s="183">
        <f>ROUND(BQ134*Содержание!$H$8*$I$4,0)</f>
        <v>146965</v>
      </c>
      <c r="AG38" s="183">
        <f>ROUND(BR134*Содержание!$H$8*$I$4,0)</f>
        <v>156072</v>
      </c>
      <c r="AH38" s="183">
        <f>ROUND(BS134*Содержание!$H$8*$I$4,0)</f>
        <v>168343</v>
      </c>
      <c r="AI38" s="183">
        <f>ROUND(BT134*Содержание!$H$8*$I$4,0)</f>
        <v>186661</v>
      </c>
      <c r="AJ38" s="183">
        <f>ROUND(BU134*Содержание!$H$8*$I$4,0)</f>
        <v>161511</v>
      </c>
    </row>
    <row r="39" spans="1:36">
      <c r="A39" s="43">
        <v>2500</v>
      </c>
      <c r="B39" s="183">
        <f>ROUND(AM135*Содержание!$H$8*$I$4,0)</f>
        <v>71283</v>
      </c>
      <c r="C39" s="195">
        <f>ROUND(IF($H$6=TRUE,AN135*Содержание!$H$8*$I$4*(1+'4 Доп.опции'!$U$50),AN135*Содержание!$H$8*$I$4),0)</f>
        <v>70070</v>
      </c>
      <c r="D39" s="195">
        <f>ROUND(IF($H$6=TRUE,AO135*Содержание!$H$8*$I$4*(1+'4 Доп.опции'!$U$50),AO135*Содержание!$H$8*$I$4),0)</f>
        <v>72022</v>
      </c>
      <c r="E39" s="195">
        <f>ROUND(IF($H$6=TRUE,AP135*Содержание!$H$8*$I$4*(1+'4 Доп.опции'!$U$50),AP135*Содержание!$H$8*$I$4),0)</f>
        <v>71850</v>
      </c>
      <c r="F39" s="195">
        <f>ROUND(IF($H$6=TRUE,AQ135*Содержание!$H$8*$I$4*(1+'4 Доп.опции'!$U$50),AQ135*Содержание!$H$8*$I$4),0)</f>
        <v>73316</v>
      </c>
      <c r="G39" s="195">
        <f>ROUND(IF($H$6=TRUE,AR135*Содержание!$H$8*$I$4*(1+'4 Доп.опции'!$U$50),AR135*Содержание!$H$8*$I$4),0)</f>
        <v>76385</v>
      </c>
      <c r="H39" s="195">
        <f>ROUND(IF($H$6=TRUE,AS135*Содержание!$H$8*$I$4*(1+'4 Доп.опции'!$U$50),AS135*Содержание!$H$8*$I$4),0)</f>
        <v>67657</v>
      </c>
      <c r="I39" s="195">
        <f>ROUND(IF($H$6=TRUE,AT135*Содержание!$H$8*$I$4*(1+'4 Доп.опции'!$U$50),AT135*Содержание!$H$8*$I$4),0)</f>
        <v>75506</v>
      </c>
      <c r="J39" s="195">
        <f>ROUND(IF($H$6=TRUE,AU135*Содержание!$H$8*$I$4*(1+'4 Доп.опции'!$U$50),AU135*Содержание!$H$8*$I$4),0)</f>
        <v>80065</v>
      </c>
      <c r="K39" s="195">
        <f>ROUND(IF($H$6=TRUE,AV135*Содержание!$H$8*$I$4*(1+'4 Доп.опции'!$U$50),AV135*Содержание!$H$8*$I$4),0)</f>
        <v>80441</v>
      </c>
      <c r="L39" s="195">
        <f>ROUND(IF($H$6=TRUE,AW135*Содержание!$H$8*$I$4*(1+'4 Доп.опции'!$U$50),AW135*Содержание!$H$8*$I$4),0)</f>
        <v>84740</v>
      </c>
      <c r="M39" s="195">
        <f>ROUND(IF($H$6=TRUE,AX135*Содержание!$H$8*$I$4*(1+'4 Доп.опции'!$U$50),AX135*Содержание!$H$8*$I$4),0)</f>
        <v>90813</v>
      </c>
      <c r="N39" s="195">
        <f>ROUND(IF($H$6=TRUE,AY135*Содержание!$H$8*$I$4*(1+'4 Доп.опции'!$U$50),AY135*Содержание!$H$8*$I$4),0)</f>
        <v>95286</v>
      </c>
      <c r="O39" s="183">
        <f>ROUND(AZ135*Содержание!$H$8*$I$4,0)</f>
        <v>111784</v>
      </c>
      <c r="P39" s="183">
        <f>ROUND(BA135*Содержание!$H$8*$I$4,0)</f>
        <v>113561</v>
      </c>
      <c r="Q39" s="183">
        <f>ROUND(BB135*Содержание!$H$8*$I$4,0)</f>
        <v>113819</v>
      </c>
      <c r="R39" s="183">
        <f>ROUND(BC135*Содержание!$H$8*$I$4,0)</f>
        <v>115445</v>
      </c>
      <c r="S39" s="183">
        <f>ROUND(BD135*Содержание!$H$8*$I$4,0)</f>
        <v>119316</v>
      </c>
      <c r="T39" s="183">
        <f>ROUND(BE135*Содержание!$H$8*$I$4,0)</f>
        <v>119796</v>
      </c>
      <c r="U39" s="183">
        <f>ROUND(BF135*Содержание!$H$8*$I$4,0)</f>
        <v>126688</v>
      </c>
      <c r="V39" s="183">
        <f>ROUND(BG135*Содержание!$H$8*$I$4,0)</f>
        <v>125564</v>
      </c>
      <c r="W39" s="183">
        <f>ROUND(BH135*Содержание!$H$8*$I$4,0)</f>
        <v>133486</v>
      </c>
      <c r="X39" s="183">
        <f>ROUND(BI135*Содержание!$H$8*$I$4,0)</f>
        <v>135330</v>
      </c>
      <c r="Y39" s="183">
        <f>ROUND(BJ135*Содержание!$H$8*$I$4,0)</f>
        <v>139448</v>
      </c>
      <c r="Z39" s="183">
        <f>ROUND(BK135*Содержание!$H$8*$I$4,0)</f>
        <v>138979</v>
      </c>
      <c r="AA39" s="183">
        <f>ROUND(BL135*Содержание!$H$8*$I$4,0)</f>
        <v>148193</v>
      </c>
      <c r="AB39" s="183">
        <f>ROUND(BM135*Содержание!$H$8*$I$4,0)</f>
        <v>148511</v>
      </c>
      <c r="AC39" s="183">
        <f>ROUND(BN135*Содержание!$H$8*$I$4,0)</f>
        <v>153434</v>
      </c>
      <c r="AD39" s="183">
        <f>ROUND(BO135*Содержание!$H$8*$I$4,0)</f>
        <v>156350</v>
      </c>
      <c r="AE39" s="183">
        <f>ROUND(BP135*Содержание!$H$8*$I$4,0)</f>
        <v>171385</v>
      </c>
      <c r="AF39" s="183">
        <f>ROUND(BQ135*Содержание!$H$8*$I$4,0)</f>
        <v>170753</v>
      </c>
      <c r="AG39" s="183">
        <f>ROUND(BR135*Содержание!$H$8*$I$4,0)</f>
        <v>186934</v>
      </c>
      <c r="AH39" s="183">
        <f>ROUND(BS135*Содержание!$H$8*$I$4,0)</f>
        <v>190348</v>
      </c>
      <c r="AI39" s="183">
        <f>ROUND(BT135*Содержание!$H$8*$I$4,0)</f>
        <v>197686</v>
      </c>
      <c r="AJ39" s="183">
        <f>ROUND(BU135*Содержание!$H$8*$I$4,0)</f>
        <v>187110</v>
      </c>
    </row>
    <row r="40" spans="1:36">
      <c r="A40" s="43">
        <v>2625</v>
      </c>
      <c r="B40" s="183">
        <f>ROUND(AM136*Содержание!$H$8*$I$4,0)</f>
        <v>73970</v>
      </c>
      <c r="C40" s="195">
        <f>ROUND(IF($H$6=TRUE,AN136*Содержание!$H$8*$I$4*(1+'4 Доп.опции'!$U$50),AN136*Содержание!$H$8*$I$4),0)</f>
        <v>71839</v>
      </c>
      <c r="D40" s="195">
        <f>ROUND(IF($H$6=TRUE,AO136*Содержание!$H$8*$I$4*(1+'4 Доп.опции'!$U$50),AO136*Содержание!$H$8*$I$4),0)</f>
        <v>74624</v>
      </c>
      <c r="E40" s="195">
        <f>ROUND(IF($H$6=TRUE,AP136*Содержание!$H$8*$I$4*(1+'4 Доп.опции'!$U$50),AP136*Содержание!$H$8*$I$4),0)</f>
        <v>73807</v>
      </c>
      <c r="F40" s="195">
        <f>ROUND(IF($H$6=TRUE,AQ136*Содержание!$H$8*$I$4*(1+'4 Доп.опции'!$U$50),AQ136*Содержание!$H$8*$I$4),0)</f>
        <v>75314</v>
      </c>
      <c r="G40" s="195">
        <f>ROUND(IF($H$6=TRUE,AR136*Содержание!$H$8*$I$4*(1+'4 Доп.опции'!$U$50),AR136*Содержание!$H$8*$I$4),0)</f>
        <v>78390</v>
      </c>
      <c r="H40" s="195">
        <f>ROUND(IF($H$6=TRUE,AS136*Содержание!$H$8*$I$4*(1+'4 Доп.опции'!$U$50),AS136*Содержание!$H$8*$I$4),0)</f>
        <v>71965</v>
      </c>
      <c r="I40" s="195">
        <f>ROUND(IF($H$6=TRUE,AT136*Содержание!$H$8*$I$4*(1+'4 Доп.опции'!$U$50),AT136*Содержание!$H$8*$I$4),0)</f>
        <v>75761</v>
      </c>
      <c r="J40" s="195">
        <f>ROUND(IF($H$6=TRUE,AU136*Содержание!$H$8*$I$4*(1+'4 Доп.опции'!$U$50),AU136*Содержание!$H$8*$I$4),0)</f>
        <v>82211</v>
      </c>
      <c r="K40" s="195">
        <f>ROUND(IF($H$6=TRUE,AV136*Содержание!$H$8*$I$4*(1+'4 Доп.опции'!$U$50),AV136*Содержание!$H$8*$I$4),0)</f>
        <v>81958</v>
      </c>
      <c r="L40" s="195">
        <f>ROUND(IF($H$6=TRUE,AW136*Содержание!$H$8*$I$4*(1+'4 Доп.опции'!$U$50),AW136*Содержание!$H$8*$I$4),0)</f>
        <v>86383</v>
      </c>
      <c r="M40" s="195">
        <f>ROUND(IF($H$6=TRUE,AX136*Содержание!$H$8*$I$4*(1+'4 Доп.опции'!$U$50),AX136*Содержание!$H$8*$I$4),0)</f>
        <v>90943</v>
      </c>
      <c r="N40" s="183">
        <f>ROUND(AY136*Содержание!$H$8*$I$4,0)</f>
        <v>103837</v>
      </c>
      <c r="O40" s="183">
        <f>ROUND(AZ136*Содержание!$H$8*$I$4,0)</f>
        <v>116398</v>
      </c>
      <c r="P40" s="183">
        <f>ROUND(BA136*Содержание!$H$8*$I$4,0)</f>
        <v>118433</v>
      </c>
      <c r="Q40" s="183">
        <f>ROUND(BB136*Содержание!$H$8*$I$4,0)</f>
        <v>119493</v>
      </c>
      <c r="R40" s="183">
        <f>ROUND(BC136*Содержание!$H$8*$I$4,0)</f>
        <v>120800</v>
      </c>
      <c r="S40" s="183">
        <f>ROUND(BD136*Содержание!$H$8*$I$4,0)</f>
        <v>123095</v>
      </c>
      <c r="T40" s="183">
        <f>ROUND(BE136*Содержание!$H$8*$I$4,0)</f>
        <v>124605</v>
      </c>
      <c r="U40" s="183">
        <f>ROUND(BF136*Содержание!$H$8*$I$4,0)</f>
        <v>132148</v>
      </c>
      <c r="V40" s="183">
        <f>ROUND(BG136*Содержание!$H$8*$I$4,0)</f>
        <v>133350</v>
      </c>
      <c r="W40" s="183">
        <f>ROUND(BH136*Содержание!$H$8*$I$4,0)</f>
        <v>140279</v>
      </c>
      <c r="X40" s="183">
        <f>ROUND(BI136*Содержание!$H$8*$I$4,0)</f>
        <v>141428</v>
      </c>
      <c r="Y40" s="183">
        <f>ROUND(BJ136*Содержание!$H$8*$I$4,0)</f>
        <v>144346</v>
      </c>
      <c r="Z40" s="183">
        <f>ROUND(BK136*Содержание!$H$8*$I$4,0)</f>
        <v>147100</v>
      </c>
      <c r="AA40" s="183">
        <f>ROUND(BL136*Содержание!$H$8*$I$4,0)</f>
        <v>154767</v>
      </c>
      <c r="AB40" s="183">
        <f>ROUND(BM136*Содержание!$H$8*$I$4,0)</f>
        <v>156158</v>
      </c>
      <c r="AC40" s="183">
        <f>ROUND(BN136*Содержание!$H$8*$I$4,0)</f>
        <v>162180</v>
      </c>
      <c r="AD40" s="183">
        <f>ROUND(BO136*Содержание!$H$8*$I$4,0)</f>
        <v>163591</v>
      </c>
      <c r="AE40" s="183">
        <f>ROUND(BP136*Содержание!$H$8*$I$4,0)</f>
        <v>180863</v>
      </c>
      <c r="AF40" s="183">
        <f>ROUND(BQ136*Содержание!$H$8*$I$4,0)</f>
        <v>175460</v>
      </c>
      <c r="AG40" s="183">
        <f>ROUND(BR136*Содержание!$H$8*$I$4,0)</f>
        <v>189189</v>
      </c>
      <c r="AH40" s="183">
        <f>ROUND(BS136*Содержание!$H$8*$I$4,0)</f>
        <v>194933</v>
      </c>
      <c r="AI40" s="183">
        <f>ROUND(BT136*Содержание!$H$8*$I$4,0)</f>
        <v>200675</v>
      </c>
      <c r="AJ40" s="183">
        <f>ROUND(BU136*Содержание!$H$8*$I$4,0)</f>
        <v>192051</v>
      </c>
    </row>
    <row r="41" spans="1:36">
      <c r="A41" s="43">
        <v>2750</v>
      </c>
      <c r="B41" s="183">
        <f>ROUND(AM137*Содержание!$H$8*$I$4,0)</f>
        <v>76361</v>
      </c>
      <c r="C41" s="195">
        <f>ROUND(IF($H$6=TRUE,AN137*Содержание!$H$8*$I$4*(1+'4 Доп.опции'!$U$50),AN137*Содержание!$H$8*$I$4),0)</f>
        <v>74243</v>
      </c>
      <c r="D41" s="195">
        <f>ROUND(IF($H$6=TRUE,AO137*Содержание!$H$8*$I$4*(1+'4 Доп.опции'!$U$50),AO137*Содержание!$H$8*$I$4),0)</f>
        <v>74874</v>
      </c>
      <c r="E41" s="195">
        <f>ROUND(IF($H$6=TRUE,AP137*Содержание!$H$8*$I$4*(1+'4 Доп.опции'!$U$50),AP137*Содержание!$H$8*$I$4),0)</f>
        <v>76393</v>
      </c>
      <c r="F41" s="195">
        <f>ROUND(IF($H$6=TRUE,AQ137*Содержание!$H$8*$I$4*(1+'4 Доп.опции'!$U$50),AQ137*Содержание!$H$8*$I$4),0)</f>
        <v>77025</v>
      </c>
      <c r="G41" s="195">
        <f>ROUND(IF($H$6=TRUE,AR137*Содержание!$H$8*$I$4*(1+'4 Доп.опции'!$U$50),AR137*Содержание!$H$8*$I$4),0)</f>
        <v>83602</v>
      </c>
      <c r="H41" s="195">
        <f>ROUND(IF($H$6=TRUE,AS137*Содержание!$H$8*$I$4*(1+'4 Доп.опции'!$U$50),AS137*Содержание!$H$8*$I$4),0)</f>
        <v>73229</v>
      </c>
      <c r="I41" s="195">
        <f>ROUND(IF($H$6=TRUE,AT137*Содержание!$H$8*$I$4*(1+'4 Доп.опции'!$U$50),AT137*Содержание!$H$8*$I$4),0)</f>
        <v>77152</v>
      </c>
      <c r="J41" s="195">
        <f>ROUND(IF($H$6=TRUE,AU137*Содержание!$H$8*$I$4*(1+'4 Доп.опции'!$U$50),AU137*Содержание!$H$8*$I$4),0)</f>
        <v>83166</v>
      </c>
      <c r="K41" s="195">
        <f>ROUND(IF($H$6=TRUE,AV137*Содержание!$H$8*$I$4*(1+'4 Доп.опции'!$U$50),AV137*Содержание!$H$8*$I$4),0)</f>
        <v>81789</v>
      </c>
      <c r="L41" s="195">
        <f>ROUND(IF($H$6=TRUE,AW137*Содержание!$H$8*$I$4*(1+'4 Доп.опции'!$U$50),AW137*Содержание!$H$8*$I$4),0)</f>
        <v>85644</v>
      </c>
      <c r="M41" s="183">
        <f>ROUND(AX137*Содержание!$H$8*$I$4,0)</f>
        <v>95998</v>
      </c>
      <c r="N41" s="183">
        <f>ROUND(AY137*Содержание!$H$8*$I$4,0)</f>
        <v>103837</v>
      </c>
      <c r="O41" s="183">
        <f>ROUND(AZ137*Содержание!$H$8*$I$4,0)</f>
        <v>119269</v>
      </c>
      <c r="P41" s="183">
        <f>ROUND(BA137*Содержание!$H$8*$I$4,0)</f>
        <v>122293</v>
      </c>
      <c r="Q41" s="183">
        <f>ROUND(BB137*Содержание!$H$8*$I$4,0)</f>
        <v>122109</v>
      </c>
      <c r="R41" s="183">
        <f>ROUND(BC137*Содержание!$H$8*$I$4,0)</f>
        <v>123312</v>
      </c>
      <c r="S41" s="183">
        <f>ROUND(BD137*Содержание!$H$8*$I$4,0)</f>
        <v>126912</v>
      </c>
      <c r="T41" s="183">
        <f>ROUND(BE137*Содержание!$H$8*$I$4,0)</f>
        <v>128493</v>
      </c>
      <c r="U41" s="183">
        <f>ROUND(BF137*Содержание!$H$8*$I$4,0)</f>
        <v>136271</v>
      </c>
      <c r="V41" s="183">
        <f>ROUND(BG137*Содержание!$H$8*$I$4,0)</f>
        <v>137497</v>
      </c>
      <c r="W41" s="183">
        <f>ROUND(BH137*Содержание!$H$8*$I$4,0)</f>
        <v>144514</v>
      </c>
      <c r="X41" s="183">
        <f>ROUND(BI137*Содержание!$H$8*$I$4,0)</f>
        <v>145791</v>
      </c>
      <c r="Y41" s="183">
        <f>ROUND(BJ137*Содержание!$H$8*$I$4,0)</f>
        <v>148760</v>
      </c>
      <c r="Z41" s="183">
        <f>ROUND(BK137*Содержание!$H$8*$I$4,0)</f>
        <v>151684</v>
      </c>
      <c r="AA41" s="183">
        <f>ROUND(BL137*Содержание!$H$8*$I$4,0)</f>
        <v>159557</v>
      </c>
      <c r="AB41" s="183">
        <f>ROUND(BM137*Содержание!$H$8*$I$4,0)</f>
        <v>160850</v>
      </c>
      <c r="AC41" s="183">
        <f>ROUND(BN137*Содержание!$H$8*$I$4,0)</f>
        <v>170815</v>
      </c>
      <c r="AD41" s="183">
        <f>ROUND(BO137*Содержание!$H$8*$I$4,0)</f>
        <v>172223</v>
      </c>
      <c r="AE41" s="183">
        <f>ROUND(BP137*Содержание!$H$8*$I$4,0)</f>
        <v>185922</v>
      </c>
      <c r="AF41" s="183">
        <f>ROUND(BQ137*Содержание!$H$8*$I$4,0)</f>
        <v>177931</v>
      </c>
      <c r="AG41" s="183">
        <f>ROUND(BR137*Содержание!$H$8*$I$4,0)</f>
        <v>194933</v>
      </c>
      <c r="AH41" s="183">
        <f>ROUND(BS137*Содержание!$H$8*$I$4,0)</f>
        <v>200594</v>
      </c>
      <c r="AI41" s="183">
        <f>ROUND(BT137*Содержание!$H$8*$I$4,0)</f>
        <v>206648</v>
      </c>
      <c r="AJ41" s="183">
        <f>ROUND(BU137*Содержание!$H$8*$I$4,0)</f>
        <v>195581</v>
      </c>
    </row>
    <row r="42" spans="1:36">
      <c r="A42" s="43">
        <v>2875</v>
      </c>
      <c r="B42" s="183">
        <f>ROUND(AM138*Содержание!$H$8*$I$4,0)</f>
        <v>83798</v>
      </c>
      <c r="C42" s="195">
        <f>ROUND(IF($H$6=TRUE,AN138*Содержание!$H$8*$I$4*(1+'4 Доп.опции'!$U$50),AN138*Содержание!$H$8*$I$4),0)</f>
        <v>81324</v>
      </c>
      <c r="D42" s="195">
        <f>ROUND(IF($H$6=TRUE,AO138*Содержание!$H$8*$I$4*(1+'4 Доп.опции'!$U$50),AO138*Содержание!$H$8*$I$4),0)</f>
        <v>85233</v>
      </c>
      <c r="E42" s="195">
        <f>ROUND(IF($H$6=TRUE,AP138*Содержание!$H$8*$I$4*(1+'4 Доп.опции'!$U$50),AP138*Содержание!$H$8*$I$4),0)</f>
        <v>87143</v>
      </c>
      <c r="F42" s="195">
        <f>ROUND(IF($H$6=TRUE,AQ138*Содержание!$H$8*$I$4*(1+'4 Доп.опции'!$U$50),AQ138*Содержание!$H$8*$I$4),0)</f>
        <v>89166</v>
      </c>
      <c r="G42" s="195">
        <f>ROUND(IF($H$6=TRUE,AR138*Содержание!$H$8*$I$4*(1+'4 Доп.опции'!$U$50),AR138*Содержание!$H$8*$I$4),0)</f>
        <v>91825</v>
      </c>
      <c r="H42" s="195">
        <f>ROUND(IF($H$6=TRUE,AS138*Содержание!$H$8*$I$4*(1+'4 Доп.опции'!$U$50),AS138*Содержание!$H$8*$I$4),0)</f>
        <v>83347</v>
      </c>
      <c r="I42" s="195">
        <f>ROUND(IF($H$6=TRUE,AT138*Содержание!$H$8*$I$4*(1+'4 Доп.опции'!$U$50),AT138*Содержание!$H$8*$I$4),0)</f>
        <v>87271</v>
      </c>
      <c r="J42" s="195">
        <f>ROUND(IF($H$6=TRUE,AU138*Содержание!$H$8*$I$4*(1+'4 Доп.опции'!$U$50),AU138*Содержание!$H$8*$I$4),0)</f>
        <v>94679</v>
      </c>
      <c r="K42" s="183">
        <f>ROUND(AV138*Содержание!$H$8*$I$4,0)</f>
        <v>93847</v>
      </c>
      <c r="L42" s="183">
        <f>ROUND(AW138*Содержание!$H$8*$I$4,0)</f>
        <v>115221</v>
      </c>
      <c r="M42" s="183">
        <f>ROUND(AX138*Содержание!$H$8*$I$4,0)</f>
        <v>117118</v>
      </c>
      <c r="N42" s="183">
        <f>ROUND(AY138*Содержание!$H$8*$I$4,0)</f>
        <v>118130</v>
      </c>
      <c r="O42" s="183">
        <f>ROUND(AZ138*Содержание!$H$8*$I$4,0)</f>
        <v>125340</v>
      </c>
      <c r="P42" s="183">
        <f>ROUND(BA138*Содержание!$H$8*$I$4,0)</f>
        <v>127256</v>
      </c>
      <c r="Q42" s="183">
        <f>ROUND(BB138*Содержание!$H$8*$I$4,0)</f>
        <v>127019</v>
      </c>
      <c r="R42" s="183">
        <f>ROUND(BC138*Содержание!$H$8*$I$4,0)</f>
        <v>129688</v>
      </c>
      <c r="S42" s="183">
        <f>ROUND(BD138*Содержание!$H$8*$I$4,0)</f>
        <v>134710</v>
      </c>
      <c r="T42" s="183">
        <f>ROUND(BE138*Содержание!$H$8*$I$4,0)</f>
        <v>142040</v>
      </c>
      <c r="U42" s="183">
        <f>ROUND(BF138*Содержание!$H$8*$I$4,0)</f>
        <v>143244</v>
      </c>
      <c r="V42" s="183">
        <f>ROUND(BG138*Содержание!$H$8*$I$4,0)</f>
        <v>144472</v>
      </c>
      <c r="W42" s="183">
        <f>ROUND(BH138*Содержание!$H$8*$I$4,0)</f>
        <v>153540</v>
      </c>
      <c r="X42" s="183">
        <f>ROUND(BI138*Содержание!$H$8*$I$4,0)</f>
        <v>154847</v>
      </c>
      <c r="Y42" s="183">
        <f>ROUND(BJ138*Содержание!$H$8*$I$4,0)</f>
        <v>158131</v>
      </c>
      <c r="Z42" s="183">
        <f>ROUND(BK138*Содержание!$H$8*$I$4,0)</f>
        <v>161177</v>
      </c>
      <c r="AA42" s="183">
        <f>ROUND(BL138*Содержание!$H$8*$I$4,0)</f>
        <v>167836</v>
      </c>
      <c r="AB42" s="183">
        <f>ROUND(BM138*Содержание!$H$8*$I$4,0)</f>
        <v>169307</v>
      </c>
      <c r="AC42" s="183">
        <f>ROUND(BN138*Содержание!$H$8*$I$4,0)</f>
        <v>177621</v>
      </c>
      <c r="AD42" s="183">
        <f>ROUND(BO138*Содержание!$H$8*$I$4,0)</f>
        <v>179125</v>
      </c>
      <c r="AE42" s="183">
        <f>ROUND(BP138*Содержание!$H$8*$I$4,0)</f>
        <v>196671</v>
      </c>
      <c r="AF42" s="183">
        <f>ROUND(BQ138*Содержание!$H$8*$I$4,0)</f>
        <v>190286</v>
      </c>
      <c r="AG42" s="183">
        <f>ROUND(BR138*Содержание!$H$8*$I$4,0)</f>
        <v>204583</v>
      </c>
      <c r="AH42" s="183">
        <f>ROUND(BS138*Содержание!$H$8*$I$4,0)</f>
        <v>210668</v>
      </c>
      <c r="AI42" s="183">
        <f>ROUND(BT138*Содержание!$H$8*$I$4,0)</f>
        <v>217101</v>
      </c>
      <c r="AJ42" s="183">
        <f>ROUND(BU138*Содержание!$H$8*$I$4,0)</f>
        <v>216642</v>
      </c>
    </row>
    <row r="43" spans="1:36">
      <c r="A43" s="43">
        <v>3000</v>
      </c>
      <c r="B43" s="183">
        <f>ROUND(AM139*Содержание!$H$8*$I$4,0)</f>
        <v>86058</v>
      </c>
      <c r="C43" s="195">
        <f>ROUND(IF($H$6=TRUE,AN139*Содержание!$H$8*$I$4*(1+'4 Доп.опции'!$U$50),AN139*Содержание!$H$8*$I$4),0)</f>
        <v>83727</v>
      </c>
      <c r="D43" s="195">
        <f>ROUND(IF($H$6=TRUE,AO139*Содержание!$H$8*$I$4*(1+'4 Доп.опции'!$U$50),AO139*Содержание!$H$8*$I$4),0)</f>
        <v>87298</v>
      </c>
      <c r="E43" s="195">
        <f>ROUND(IF($H$6=TRUE,AP139*Содержание!$H$8*$I$4*(1+'4 Доп.опции'!$U$50),AP139*Содержание!$H$8*$I$4),0)</f>
        <v>89293</v>
      </c>
      <c r="F43" s="195">
        <f>ROUND(IF($H$6=TRUE,AQ139*Содержание!$H$8*$I$4*(1+'4 Доп.опции'!$U$50),AQ139*Содержание!$H$8*$I$4),0)</f>
        <v>89672</v>
      </c>
      <c r="G43" s="195">
        <f>ROUND(IF($H$6=TRUE,AR139*Содержание!$H$8*$I$4*(1+'4 Доп.опции'!$U$50),AR139*Содержание!$H$8*$I$4),0)</f>
        <v>96628</v>
      </c>
      <c r="H43" s="195">
        <f>ROUND(IF($H$6=TRUE,AS139*Содержание!$H$8*$I$4*(1+'4 Доп.опции'!$U$50),AS139*Содержание!$H$8*$I$4),0)</f>
        <v>100525</v>
      </c>
      <c r="I43" s="195">
        <f>ROUND(IF($H$6=TRUE,AT139*Содержание!$H$8*$I$4*(1+'4 Доп.опции'!$U$50),AT139*Содержание!$H$8*$I$4),0)</f>
        <v>100822</v>
      </c>
      <c r="J43" s="183">
        <f>ROUND(AU139*Содержание!$H$8*$I$4,0)</f>
        <v>107759</v>
      </c>
      <c r="K43" s="183">
        <f>ROUND(AV139*Содержание!$H$8*$I$4,0)</f>
        <v>116487</v>
      </c>
      <c r="L43" s="183">
        <f>ROUND(AW139*Содержание!$H$8*$I$4,0)</f>
        <v>105912</v>
      </c>
      <c r="M43" s="183">
        <f>ROUND(AX139*Содержание!$H$8*$I$4,0)</f>
        <v>117624</v>
      </c>
      <c r="N43" s="183">
        <f>ROUND(AY139*Содержание!$H$8*$I$4,0)</f>
        <v>121038</v>
      </c>
      <c r="O43" s="183">
        <f>ROUND(AZ139*Содержание!$H$8*$I$4,0)</f>
        <v>130356</v>
      </c>
      <c r="P43" s="183">
        <f>ROUND(BA139*Содержание!$H$8*$I$4,0)</f>
        <v>131558</v>
      </c>
      <c r="Q43" s="183">
        <f>ROUND(BB139*Содержание!$H$8*$I$4,0)</f>
        <v>134114</v>
      </c>
      <c r="R43" s="183">
        <f>ROUND(BC139*Содержание!$H$8*$I$4,0)</f>
        <v>135533</v>
      </c>
      <c r="S43" s="183">
        <f>ROUND(BD139*Содержание!$H$8*$I$4,0)</f>
        <v>143098</v>
      </c>
      <c r="T43" s="183">
        <f>ROUND(BE139*Содержание!$H$8*$I$4,0)</f>
        <v>149334</v>
      </c>
      <c r="U43" s="183">
        <f>ROUND(BF139*Содержание!$H$8*$I$4,0)</f>
        <v>149640</v>
      </c>
      <c r="V43" s="183">
        <f>ROUND(BG139*Содержание!$H$8*$I$4,0)</f>
        <v>151027</v>
      </c>
      <c r="W43" s="183">
        <f>ROUND(BH139*Содержание!$H$8*$I$4,0)</f>
        <v>158778</v>
      </c>
      <c r="X43" s="183">
        <f>ROUND(BI139*Содержание!$H$8*$I$4,0)</f>
        <v>160632</v>
      </c>
      <c r="Y43" s="183">
        <f>ROUND(BJ139*Содержание!$H$8*$I$4,0)</f>
        <v>163537</v>
      </c>
      <c r="Z43" s="183">
        <f>ROUND(BK139*Содержание!$H$8*$I$4,0)</f>
        <v>166744</v>
      </c>
      <c r="AA43" s="183">
        <f>ROUND(BL139*Содержание!$H$8*$I$4,0)</f>
        <v>175269</v>
      </c>
      <c r="AB43" s="183">
        <f>ROUND(BM139*Содержание!$H$8*$I$4,0)</f>
        <v>176782</v>
      </c>
      <c r="AC43" s="183">
        <f>ROUND(BN139*Содержание!$H$8*$I$4,0)</f>
        <v>187575</v>
      </c>
      <c r="AD43" s="183">
        <f>ROUND(BO139*Содержание!$H$8*$I$4,0)</f>
        <v>199075</v>
      </c>
      <c r="AE43" s="183">
        <f>ROUND(BP139*Содержание!$H$8*$I$4,0)</f>
        <v>207338</v>
      </c>
      <c r="AF43" s="183">
        <f>ROUND(BQ139*Содержание!$H$8*$I$4,0)</f>
        <v>209519</v>
      </c>
      <c r="AG43" s="183">
        <f>ROUND(BR139*Содержание!$H$8*$I$4,0)</f>
        <v>226646</v>
      </c>
      <c r="AH43" s="183">
        <f>ROUND(BS139*Содержание!$H$8*$I$4,0)</f>
        <v>230568</v>
      </c>
      <c r="AI43" s="183">
        <f>ROUND(BT139*Содержание!$H$8*$I$4,0)</f>
        <v>237274</v>
      </c>
      <c r="AJ43" s="183">
        <f>ROUND(BU139*Содержание!$H$8*$I$4,0)</f>
        <v>235482</v>
      </c>
    </row>
    <row r="44" spans="1:36">
      <c r="A44" s="43">
        <v>3125</v>
      </c>
      <c r="B44" s="183">
        <f>ROUND(AM140*Содержание!$H$8*$I$4,0)</f>
        <v>88640</v>
      </c>
      <c r="C44" s="287">
        <f>ROUND(IF($H$6=TRUE,AN140*Содержание!$H$8*$I$4*(1+'4 Доп.опции'!$U$50),AN140*Содержание!$H$8*$I$4),0)</f>
        <v>86239</v>
      </c>
      <c r="D44" s="287">
        <f>ROUND(IF($H$6=TRUE,AO140*Содержание!$H$8*$I$4*(1+'4 Доп.опции'!$U$50),AO140*Содержание!$H$8*$I$4),0)</f>
        <v>90409</v>
      </c>
      <c r="E44" s="287">
        <f>ROUND(IF($H$6=TRUE,AP140*Содержание!$H$8*$I$4*(1+'4 Доп.опции'!$U$50),AP140*Содержание!$H$8*$I$4),0)</f>
        <v>91972</v>
      </c>
      <c r="F44" s="287">
        <f>ROUND(IF($H$6=TRUE,AQ140*Содержание!$H$8*$I$4*(1+'4 Доп.опции'!$U$50),AQ140*Содержание!$H$8*$I$4),0)</f>
        <v>92363</v>
      </c>
      <c r="G44" s="287">
        <f>ROUND(IF($H$6=TRUE,AR140*Содержание!$H$8*$I$4*(1+'4 Доп.опции'!$U$50),AR140*Содержание!$H$8*$I$4),0)</f>
        <v>99528</v>
      </c>
      <c r="H44" s="287">
        <f>ROUND(IF($H$6=TRUE,AS140*Содержание!$H$8*$I$4*(1+'4 Доп.опции'!$U$50),AS140*Содержание!$H$8*$I$4),0)</f>
        <v>106432</v>
      </c>
      <c r="I44" s="271">
        <f>ROUND(AT140*Содержание!$H$8*$I$4,0)</f>
        <v>109037</v>
      </c>
      <c r="J44" s="271">
        <f>ROUND(AU140*Содержание!$H$8*$I$4,0)</f>
        <v>110991</v>
      </c>
      <c r="K44" s="271">
        <f>ROUND(AV140*Содержание!$H$8*$I$4,0)</f>
        <v>119983</v>
      </c>
      <c r="L44" s="271">
        <f>ROUND(AW140*Содержание!$H$8*$I$4,0)</f>
        <v>117245</v>
      </c>
      <c r="M44" s="271">
        <f>ROUND(AX140*Содержание!$H$8*$I$4,0)</f>
        <v>121152</v>
      </c>
      <c r="N44" s="271">
        <f>ROUND(AY140*Содержание!$H$8*$I$4,0)</f>
        <v>124671</v>
      </c>
      <c r="O44" s="271">
        <f>ROUND(AZ140*Содержание!$H$8*$I$4,0)</f>
        <v>136654</v>
      </c>
      <c r="P44" s="271">
        <f>ROUND(BA140*Содержание!$H$8*$I$4,0)</f>
        <v>143820</v>
      </c>
      <c r="Q44" s="271">
        <f>ROUND(BB140*Содержание!$H$8*$I$4,0)</f>
        <v>145645</v>
      </c>
      <c r="R44" s="271">
        <f>ROUND(BC140*Содержание!$H$8*$I$4,0)</f>
        <v>149161</v>
      </c>
      <c r="S44" s="271">
        <f>ROUND(BD140*Содержание!$H$8*$I$4,0)</f>
        <v>158413</v>
      </c>
      <c r="T44" s="271">
        <f>ROUND(BE140*Содержание!$H$8*$I$4,0)</f>
        <v>165315</v>
      </c>
      <c r="U44" s="271">
        <f>ROUND(BF140*Содержание!$H$8*$I$4,0)</f>
        <v>164273</v>
      </c>
      <c r="V44" s="271">
        <f>ROUND(BG140*Содержание!$H$8*$I$4,0)</f>
        <v>166226</v>
      </c>
      <c r="W44" s="271">
        <f>ROUND(BH140*Содержание!$H$8*$I$4,0)</f>
        <v>170917</v>
      </c>
      <c r="X44" s="271">
        <f>ROUND(BI140*Содержание!$H$8*$I$4,0)</f>
        <v>177821</v>
      </c>
      <c r="Y44" s="271">
        <f>ROUND(BJ140*Содержание!$H$8*$I$4,0)</f>
        <v>178471</v>
      </c>
      <c r="Z44" s="271">
        <f>ROUND(BK140*Содержание!$H$8*$I$4,0)</f>
        <v>182380</v>
      </c>
      <c r="AA44" s="271">
        <f>ROUND(BL140*Содержание!$H$8*$I$4,0)</f>
        <v>187590</v>
      </c>
      <c r="AB44" s="271">
        <f>ROUND(BM140*Содержание!$H$8*$I$4,0)</f>
        <v>193713</v>
      </c>
      <c r="AC44" s="271">
        <f>ROUND(BN140*Содержание!$H$8*$I$4,0)</f>
        <v>201529</v>
      </c>
      <c r="AD44" s="271">
        <f>ROUND(BO140*Содержание!$H$8*$I$4,0)</f>
        <v>205048</v>
      </c>
      <c r="AE44" s="271">
        <f>ROUND(BP140*Содержание!$H$8*$I$4,0)</f>
        <v>217684</v>
      </c>
      <c r="AF44" s="271">
        <f>ROUND(BQ140*Содержание!$H$8*$I$4,0)</f>
        <v>226542</v>
      </c>
      <c r="AG44" s="271">
        <f>ROUND(BR140*Содержание!$H$8*$I$4,0)</f>
        <v>233446</v>
      </c>
      <c r="AH44" s="271">
        <f>ROUND(BS140*Содержание!$H$8*$I$4,0)</f>
        <v>237485</v>
      </c>
      <c r="AI44" s="271">
        <f>ROUND(BT140*Содержание!$H$8*$I$4,0)</f>
        <v>244392</v>
      </c>
      <c r="AJ44" s="271">
        <f>ROUND(BU140*Содержание!$H$8*$I$4,0)</f>
        <v>251034</v>
      </c>
    </row>
    <row r="45" spans="1:36" ht="15" customHeight="1">
      <c r="A45" s="199">
        <v>3250</v>
      </c>
      <c r="B45" s="183">
        <f>ROUND(AM141*Содержание!$H$8*$I$4,0)</f>
        <v>91298</v>
      </c>
      <c r="C45" s="183">
        <f>ROUND(AN141*Содержание!$H$8*$I$4,0)</f>
        <v>93267</v>
      </c>
      <c r="D45" s="183">
        <f>ROUND(AO141*Содержание!$H$8*$I$4,0)</f>
        <v>97777</v>
      </c>
      <c r="E45" s="183">
        <f>ROUND(AP141*Содержание!$H$8*$I$4,0)</f>
        <v>99468</v>
      </c>
      <c r="F45" s="183">
        <f>ROUND(AQ141*Содержание!$H$8*$I$4,0)</f>
        <v>99888</v>
      </c>
      <c r="G45" s="183">
        <f>ROUND(AR141*Содержание!$H$8*$I$4,0)</f>
        <v>107638</v>
      </c>
      <c r="H45" s="183">
        <f>ROUND(AS141*Содержание!$H$8*$I$4,0)</f>
        <v>115106</v>
      </c>
      <c r="I45" s="183">
        <f>ROUND(AT141*Содержание!$H$8*$I$4,0)</f>
        <v>112309</v>
      </c>
      <c r="J45" s="183">
        <f>ROUND(AU141*Содержание!$H$8*$I$4,0)</f>
        <v>114320</v>
      </c>
      <c r="K45" s="183">
        <f>ROUND(AV141*Содержание!$H$8*$I$4,0)</f>
        <v>123581</v>
      </c>
      <c r="L45" s="183">
        <f>ROUND(AW141*Содержание!$H$8*$I$4,0)</f>
        <v>120763</v>
      </c>
      <c r="M45" s="183">
        <f>ROUND(AX141*Содержание!$H$8*$I$4,0)</f>
        <v>124787</v>
      </c>
      <c r="N45" s="183">
        <f>ROUND(AY141*Содержание!$H$8*$I$4,0)</f>
        <v>128411</v>
      </c>
      <c r="O45" s="183">
        <f>ROUND(AZ141*Содержание!$H$8*$I$4,0)</f>
        <v>140756</v>
      </c>
      <c r="P45" s="183">
        <f>ROUND(BA141*Содержание!$H$8*$I$4,0)</f>
        <v>148136</v>
      </c>
      <c r="Q45" s="183">
        <f>ROUND(BB141*Содержание!$H$8*$I$4,0)</f>
        <v>150015</v>
      </c>
      <c r="R45" s="183">
        <f>ROUND(BC141*Содержание!$H$8*$I$4,0)</f>
        <v>153638</v>
      </c>
      <c r="S45" s="183">
        <f>ROUND(BD141*Содержание!$H$8*$I$4,0)</f>
        <v>163165</v>
      </c>
      <c r="T45" s="183">
        <f>ROUND(BE141*Содержание!$H$8*$I$4,0)</f>
        <v>170274</v>
      </c>
      <c r="U45" s="183">
        <f>ROUND(BF141*Содержание!$H$8*$I$4,0)</f>
        <v>169202</v>
      </c>
      <c r="V45" s="183">
        <f>ROUND(BG141*Содержание!$H$8*$I$4,0)</f>
        <v>171213</v>
      </c>
      <c r="W45" s="183">
        <f>ROUND(BH141*Содержание!$H$8*$I$4,0)</f>
        <v>176044</v>
      </c>
      <c r="X45" s="183">
        <f>ROUND(BI141*Содержание!$H$8*$I$4,0)</f>
        <v>183156</v>
      </c>
      <c r="Y45" s="183">
        <f>ROUND(BJ141*Содержание!$H$8*$I$4,0)</f>
        <v>183827</v>
      </c>
      <c r="Z45" s="183">
        <f>ROUND(BK141*Содержание!$H$8*$I$4,0)</f>
        <v>187852</v>
      </c>
      <c r="AA45" s="183">
        <f>ROUND(BL141*Содержание!$H$8*$I$4,0)</f>
        <v>193219</v>
      </c>
      <c r="AB45" s="183">
        <f>ROUND(BM141*Содержание!$H$8*$I$4,0)</f>
        <v>199527</v>
      </c>
      <c r="AC45" s="183">
        <f>ROUND(BN141*Содержание!$H$8*$I$4,0)</f>
        <v>207576</v>
      </c>
      <c r="AD45" s="183">
        <f>ROUND(BO141*Содержание!$H$8*$I$4,0)</f>
        <v>211198</v>
      </c>
      <c r="AE45" s="183">
        <f>ROUND(BP141*Содержание!$H$8*$I$4,0)</f>
        <v>224214</v>
      </c>
      <c r="AF45" s="183">
        <f>ROUND(BQ141*Содержание!$H$8*$I$4,0)</f>
        <v>233338</v>
      </c>
      <c r="AG45" s="183">
        <f>ROUND(BR141*Содержание!$H$8*$I$4,0)</f>
        <v>240452</v>
      </c>
      <c r="AH45" s="183">
        <f>ROUND(BS141*Содержание!$H$8*$I$4,0)</f>
        <v>244611</v>
      </c>
      <c r="AI45" s="183">
        <f>ROUND(BT141*Содержание!$H$8*$I$4,0)</f>
        <v>251724</v>
      </c>
      <c r="AJ45" s="183">
        <f>ROUND(BU141*Содержание!$H$8*$I$4,0)</f>
        <v>258564</v>
      </c>
    </row>
    <row r="46" spans="1:36" s="265" customFormat="1" ht="3.75" customHeight="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</row>
    <row r="47" spans="1:36" ht="14.25" customHeight="1">
      <c r="A47" s="54"/>
      <c r="B47" s="168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</row>
    <row r="48" spans="1:36" s="265" customFormat="1" ht="14.25" customHeight="1">
      <c r="A48" s="288"/>
      <c r="B48" s="200" t="s">
        <v>627</v>
      </c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</row>
    <row r="49" spans="1:36" ht="12" customHeight="1">
      <c r="A49" s="85" t="s">
        <v>236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9.25" customHeight="1">
      <c r="A50" s="499" t="s">
        <v>637</v>
      </c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500"/>
    </row>
    <row r="51" spans="1:36" ht="15.75">
      <c r="A51" s="484" t="s">
        <v>134</v>
      </c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1:36" ht="15" customHeight="1">
      <c r="A52" s="51" t="s">
        <v>119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</row>
    <row r="53" spans="1:36">
      <c r="A53" s="50" t="s">
        <v>115</v>
      </c>
      <c r="B53" s="181">
        <v>2110</v>
      </c>
      <c r="C53" s="50">
        <v>2250</v>
      </c>
      <c r="D53" s="50">
        <v>2375</v>
      </c>
      <c r="E53" s="50">
        <v>2500</v>
      </c>
      <c r="F53" s="50">
        <v>2625</v>
      </c>
      <c r="G53" s="50">
        <v>2750</v>
      </c>
      <c r="H53" s="50">
        <v>2875</v>
      </c>
      <c r="I53" s="50">
        <v>3000</v>
      </c>
      <c r="J53" s="50">
        <v>3125</v>
      </c>
      <c r="K53" s="50">
        <v>3250</v>
      </c>
      <c r="L53" s="50">
        <v>3375</v>
      </c>
      <c r="M53" s="50">
        <v>3500</v>
      </c>
      <c r="N53" s="50">
        <v>3625</v>
      </c>
      <c r="O53" s="50">
        <v>3750</v>
      </c>
      <c r="P53" s="50">
        <v>3875</v>
      </c>
      <c r="Q53" s="50">
        <v>4000</v>
      </c>
      <c r="R53" s="50">
        <v>4125</v>
      </c>
      <c r="S53" s="50">
        <v>4250</v>
      </c>
      <c r="T53" s="50">
        <v>4375</v>
      </c>
      <c r="U53" s="50">
        <v>4500</v>
      </c>
      <c r="V53" s="50">
        <v>4625</v>
      </c>
      <c r="W53" s="50">
        <v>4750</v>
      </c>
      <c r="X53" s="50">
        <v>4875</v>
      </c>
      <c r="Y53" s="50">
        <v>5000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s="265" customFormat="1">
      <c r="A54" s="181">
        <v>1700</v>
      </c>
      <c r="B54" s="270">
        <f>ROUND(B145*Содержание!$H$8*$I$4,0)</f>
        <v>56743</v>
      </c>
      <c r="C54" s="270">
        <f>ROUND(C145*Содержание!$H$8*$I$4,0)</f>
        <v>58795</v>
      </c>
      <c r="D54" s="270">
        <f>ROUND(D145*Содержание!$H$8*$I$4,0)</f>
        <v>58975</v>
      </c>
      <c r="E54" s="270">
        <f>ROUND(E145*Содержание!$H$8*$I$4,0)</f>
        <v>60434</v>
      </c>
      <c r="F54" s="270">
        <f>ROUND(F145*Содержание!$H$8*$I$4,0)</f>
        <v>63431</v>
      </c>
      <c r="G54" s="270">
        <f>ROUND(G145*Содержание!$H$8*$I$4,0)</f>
        <v>67765</v>
      </c>
      <c r="H54" s="270">
        <f>ROUND(H145*Содержание!$H$8*$I$4,0)</f>
        <v>67610</v>
      </c>
      <c r="I54" s="270">
        <f>ROUND(I145*Содержание!$H$8*$I$4,0)</f>
        <v>68574</v>
      </c>
      <c r="J54" s="270">
        <f>ROUND(J145*Содержание!$H$8*$I$4,0)</f>
        <v>72560</v>
      </c>
      <c r="K54" s="270">
        <f>ROUND(K145*Содержание!$H$8*$I$4,0)</f>
        <v>77642</v>
      </c>
      <c r="L54" s="270">
        <f>ROUND(L145*Содержание!$H$8*$I$4,0)</f>
        <v>81406</v>
      </c>
      <c r="M54" s="270">
        <f>ROUND(M145*Содержание!$H$8*$I$4,0)</f>
        <v>87425</v>
      </c>
      <c r="N54" s="270">
        <f>ROUND(N145*Содержание!$H$8*$I$4,0)</f>
        <v>88131</v>
      </c>
      <c r="O54" s="270">
        <f>ROUND(O145*Содержание!$H$8*$I$4,0)</f>
        <v>88928</v>
      </c>
      <c r="P54" s="270">
        <f>ROUND(P145*Содержание!$H$8*$I$4,0)</f>
        <v>90089</v>
      </c>
      <c r="Q54" s="270">
        <f>ROUND(Q145*Содержание!$H$8*$I$4,0)</f>
        <v>95705</v>
      </c>
      <c r="R54" s="270">
        <f>ROUND(R145*Содержание!$H$8*$I$4,0)</f>
        <v>98291</v>
      </c>
      <c r="S54" s="270">
        <f>ROUND(S145*Содержание!$H$8*$I$4,0)</f>
        <v>98123</v>
      </c>
      <c r="T54" s="270">
        <f>ROUND(T145*Содержание!$H$8*$I$4,0)</f>
        <v>101103</v>
      </c>
      <c r="U54" s="270">
        <f>ROUND(U145*Содержание!$H$8*$I$4,0)</f>
        <v>106040</v>
      </c>
      <c r="V54" s="270">
        <f>ROUND(V145*Содержание!$H$8*$I$4,0)</f>
        <v>107612</v>
      </c>
      <c r="W54" s="270">
        <f>ROUND(W145*Содержание!$H$8*$I$4,0)</f>
        <v>107248</v>
      </c>
      <c r="X54" s="270">
        <f>ROUND(X145*Содержание!$H$8*$I$4,0)</f>
        <v>111823</v>
      </c>
      <c r="Y54" s="270">
        <f>ROUND(Y145*Содержание!$H$8*$I$4,0)</f>
        <v>115362</v>
      </c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</row>
    <row r="55" spans="1:36" s="265" customFormat="1">
      <c r="A55" s="181">
        <v>1800</v>
      </c>
      <c r="B55" s="270">
        <f>ROUND(B146*Содержание!$H$8*$I$4,0)</f>
        <v>61482</v>
      </c>
      <c r="C55" s="270">
        <f>ROUND(C146*Содержание!$H$8*$I$4,0)</f>
        <v>63321</v>
      </c>
      <c r="D55" s="270">
        <f>ROUND(D146*Содержание!$H$8*$I$4,0)</f>
        <v>62974</v>
      </c>
      <c r="E55" s="270">
        <f>ROUND(E146*Содержание!$H$8*$I$4,0)</f>
        <v>63573</v>
      </c>
      <c r="F55" s="270">
        <f>ROUND(F146*Содержание!$H$8*$I$4,0)</f>
        <v>67965</v>
      </c>
      <c r="G55" s="270">
        <f>ROUND(G146*Содержание!$H$8*$I$4,0)</f>
        <v>72003</v>
      </c>
      <c r="H55" s="270">
        <f>ROUND(H146*Содержание!$H$8*$I$4,0)</f>
        <v>73901</v>
      </c>
      <c r="I55" s="270">
        <f>ROUND(I146*Содержание!$H$8*$I$4,0)</f>
        <v>73523</v>
      </c>
      <c r="J55" s="270">
        <f>ROUND(J146*Содержание!$H$8*$I$4,0)</f>
        <v>77835</v>
      </c>
      <c r="K55" s="270">
        <f>ROUND(K146*Содержание!$H$8*$I$4,0)</f>
        <v>84044</v>
      </c>
      <c r="L55" s="270">
        <f>ROUND(L146*Содержание!$H$8*$I$4,0)</f>
        <v>88118</v>
      </c>
      <c r="M55" s="270">
        <f>ROUND(M146*Содержание!$H$8*$I$4,0)</f>
        <v>94635</v>
      </c>
      <c r="N55" s="270">
        <f>ROUND(N146*Содержание!$H$8*$I$4,0)</f>
        <v>90856</v>
      </c>
      <c r="O55" s="270">
        <f>ROUND(O146*Содержание!$H$8*$I$4,0)</f>
        <v>91682</v>
      </c>
      <c r="P55" s="270">
        <f>ROUND(P146*Содержание!$H$8*$I$4,0)</f>
        <v>92394</v>
      </c>
      <c r="Q55" s="270">
        <f>ROUND(Q146*Содержание!$H$8*$I$4,0)</f>
        <v>97278</v>
      </c>
      <c r="R55" s="270">
        <f>ROUND(R146*Содержание!$H$8*$I$4,0)</f>
        <v>101330</v>
      </c>
      <c r="S55" s="270">
        <f>ROUND(S146*Содержание!$H$8*$I$4,0)</f>
        <v>101157</v>
      </c>
      <c r="T55" s="270">
        <f>ROUND(T146*Содержание!$H$8*$I$4,0)</f>
        <v>104230</v>
      </c>
      <c r="U55" s="270">
        <f>ROUND(U146*Содержание!$H$8*$I$4,0)</f>
        <v>107390</v>
      </c>
      <c r="V55" s="270">
        <f>ROUND(V146*Содержание!$H$8*$I$4,0)</f>
        <v>109184</v>
      </c>
      <c r="W55" s="270">
        <f>ROUND(W146*Содержание!$H$8*$I$4,0)</f>
        <v>108331</v>
      </c>
      <c r="X55" s="270">
        <f>ROUND(X146*Содержание!$H$8*$I$4,0)</f>
        <v>112951</v>
      </c>
      <c r="Y55" s="270">
        <f>ROUND(Y146*Содержание!$H$8*$I$4,0)</f>
        <v>116935</v>
      </c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</row>
    <row r="56" spans="1:36" s="265" customFormat="1">
      <c r="A56" s="181">
        <v>1900</v>
      </c>
      <c r="B56" s="269">
        <f>ROUND(IF($H$6=TRUE,B147*Содержание!$H$8*$I$4*(1+'4 Доп.опции'!$U$50),B147*Содержание!$H$8*$I$4),0)</f>
        <v>62558</v>
      </c>
      <c r="C56" s="269">
        <f>ROUND(IF($H$6=TRUE,C147*Содержание!$H$8*$I$4*(1+'4 Доп.опции'!$U$50),C147*Содержание!$H$8*$I$4),0)</f>
        <v>63924</v>
      </c>
      <c r="D56" s="269">
        <f>ROUND(IF($H$6=TRUE,D147*Содержание!$H$8*$I$4*(1+'4 Доп.опции'!$U$50),D147*Содержание!$H$8*$I$4),0)</f>
        <v>62229</v>
      </c>
      <c r="E56" s="269">
        <f>ROUND(IF($H$6=TRUE,E147*Содержание!$H$8*$I$4*(1+'4 Доп.опции'!$U$50),E147*Содержание!$H$8*$I$4),0)</f>
        <v>63218</v>
      </c>
      <c r="F56" s="269">
        <f>ROUND(IF($H$6=TRUE,F147*Содержание!$H$8*$I$4*(1+'4 Доп.опции'!$U$50),F147*Содержание!$H$8*$I$4),0)</f>
        <v>68144</v>
      </c>
      <c r="G56" s="269">
        <f>ROUND(IF($H$6=TRUE,G147*Содержание!$H$8*$I$4*(1+'4 Доп.опции'!$U$50),G147*Содержание!$H$8*$I$4),0)</f>
        <v>72003</v>
      </c>
      <c r="H56" s="269">
        <f>ROUND(IF($H$6=TRUE,H147*Содержание!$H$8*$I$4*(1+'4 Доп.опции'!$U$50),H147*Содержание!$H$8*$I$4),0)</f>
        <v>75855</v>
      </c>
      <c r="I56" s="269">
        <f>ROUND(IF($H$6=TRUE,I147*Содержание!$H$8*$I$4*(1+'4 Доп.опции'!$U$50),I147*Содержание!$H$8*$I$4),0)</f>
        <v>77287</v>
      </c>
      <c r="J56" s="269">
        <f>ROUND(IF($H$6=TRUE,J147*Содержание!$H$8*$I$4*(1+'4 Доп.опции'!$U$50),J147*Содержание!$H$8*$I$4),0)</f>
        <v>81446</v>
      </c>
      <c r="K56" s="269">
        <f>ROUND(IF($H$6=TRUE,K147*Содержание!$H$8*$I$4*(1+'4 Доп.опции'!$U$50),K147*Содержание!$H$8*$I$4),0)</f>
        <v>82183</v>
      </c>
      <c r="L56" s="269">
        <f>ROUND(IF($H$6=TRUE,L147*Содержание!$H$8*$I$4*(1+'4 Доп.опции'!$U$50),L147*Содержание!$H$8*$I$4),0)</f>
        <v>89641</v>
      </c>
      <c r="M56" s="269">
        <f>ROUND(IF($H$6=TRUE,M147*Содержание!$H$8*$I$4*(1+'4 Доп.опции'!$U$50),M147*Содержание!$H$8*$I$4),0)</f>
        <v>92080</v>
      </c>
      <c r="N56" s="270">
        <f>ROUND(N147*Содержание!$H$8*$I$4,0)</f>
        <v>91157</v>
      </c>
      <c r="O56" s="270">
        <f>ROUND(O147*Содержание!$H$8*$I$4,0)</f>
        <v>91727</v>
      </c>
      <c r="P56" s="270">
        <f>ROUND(P147*Содержание!$H$8*$I$4,0)</f>
        <v>94960</v>
      </c>
      <c r="Q56" s="270">
        <f>ROUND(Q147*Содержание!$H$8*$I$4,0)</f>
        <v>97951</v>
      </c>
      <c r="R56" s="270">
        <f>ROUND(R147*Содержание!$H$8*$I$4,0)</f>
        <v>102419</v>
      </c>
      <c r="S56" s="270">
        <f>ROUND(S147*Содержание!$H$8*$I$4,0)</f>
        <v>101014</v>
      </c>
      <c r="T56" s="270">
        <f>ROUND(T147*Содержание!$H$8*$I$4,0)</f>
        <v>105529</v>
      </c>
      <c r="U56" s="270">
        <f>ROUND(U147*Содержание!$H$8*$I$4,0)</f>
        <v>108118</v>
      </c>
      <c r="V56" s="270">
        <f>ROUND(V147*Содержание!$H$8*$I$4,0)</f>
        <v>111061</v>
      </c>
      <c r="W56" s="270">
        <f>ROUND(W147*Содержание!$H$8*$I$4,0)</f>
        <v>109880</v>
      </c>
      <c r="X56" s="270">
        <f>ROUND(X147*Содержание!$H$8*$I$4,0)</f>
        <v>115000</v>
      </c>
      <c r="Y56" s="270">
        <f>ROUND(Y147*Содержание!$H$8*$I$4,0)</f>
        <v>117554</v>
      </c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</row>
    <row r="57" spans="1:36" s="265" customFormat="1">
      <c r="A57" s="181">
        <v>2000</v>
      </c>
      <c r="B57" s="269">
        <f>ROUND(IF($H$6=TRUE,B148*Содержание!$H$8*$I$4*(1+'4 Доп.опции'!$U$50),B148*Содержание!$H$8*$I$4),0)</f>
        <v>60605</v>
      </c>
      <c r="C57" s="269">
        <f>ROUND(IF($H$6=TRUE,C148*Содержание!$H$8*$I$4*(1+'4 Доп.опции'!$U$50),C148*Содержание!$H$8*$I$4),0)</f>
        <v>61453</v>
      </c>
      <c r="D57" s="269">
        <f>ROUND(IF($H$6=TRUE,D148*Содержание!$H$8*$I$4*(1+'4 Доп.опции'!$U$50),D148*Содержание!$H$8*$I$4),0)</f>
        <v>58554</v>
      </c>
      <c r="E57" s="269">
        <f>ROUND(IF($H$6=TRUE,E148*Содержание!$H$8*$I$4*(1+'4 Доп.опции'!$U$50),E148*Содержание!$H$8*$I$4),0)</f>
        <v>59869</v>
      </c>
      <c r="F57" s="269">
        <f>ROUND(IF($H$6=TRUE,F148*Содержание!$H$8*$I$4*(1+'4 Доп.опции'!$U$50),F148*Содержание!$H$8*$I$4),0)</f>
        <v>65072</v>
      </c>
      <c r="G57" s="269">
        <f>ROUND(IF($H$6=TRUE,G148*Содержание!$H$8*$I$4*(1+'4 Доп.опции'!$U$50),G148*Содержание!$H$8*$I$4),0)</f>
        <v>68574</v>
      </c>
      <c r="H57" s="269">
        <f>ROUND(IF($H$6=TRUE,H148*Содержание!$H$8*$I$4*(1+'4 Доп.опции'!$U$50),H148*Содержание!$H$8*$I$4),0)</f>
        <v>74104</v>
      </c>
      <c r="I57" s="269">
        <f>ROUND(IF($H$6=TRUE,I148*Содержание!$H$8*$I$4*(1+'4 Доп.опции'!$U$50),I148*Содержание!$H$8*$I$4),0)</f>
        <v>77192</v>
      </c>
      <c r="J57" s="269">
        <f>ROUND(IF($H$6=TRUE,J148*Содержание!$H$8*$I$4*(1+'4 Доп.опции'!$U$50),J148*Содержание!$H$8*$I$4),0)</f>
        <v>81009</v>
      </c>
      <c r="K57" s="269">
        <f>ROUND(IF($H$6=TRUE,K148*Содержание!$H$8*$I$4*(1+'4 Доп.опции'!$U$50),K148*Содержание!$H$8*$I$4),0)</f>
        <v>76497</v>
      </c>
      <c r="L57" s="269">
        <f>ROUND(IF($H$6=TRUE,L148*Содержание!$H$8*$I$4*(1+'4 Доп.опции'!$U$50),L148*Содержание!$H$8*$I$4),0)</f>
        <v>86825</v>
      </c>
      <c r="M57" s="269">
        <f>ROUND(IF($H$6=TRUE,M148*Содержание!$H$8*$I$4*(1+'4 Доп.опции'!$U$50),M148*Содержание!$H$8*$I$4),0)</f>
        <v>85259</v>
      </c>
      <c r="N57" s="270">
        <f>ROUND(N148*Содержание!$H$8*$I$4,0)</f>
        <v>91456</v>
      </c>
      <c r="O57" s="270">
        <f>ROUND(O148*Содержание!$H$8*$I$4,0)</f>
        <v>91775</v>
      </c>
      <c r="P57" s="270">
        <f>ROUND(P148*Содержание!$H$8*$I$4,0)</f>
        <v>97525</v>
      </c>
      <c r="Q57" s="270">
        <f>ROUND(Q148*Содержание!$H$8*$I$4,0)</f>
        <v>98625</v>
      </c>
      <c r="R57" s="270">
        <f>ROUND(R148*Содержание!$H$8*$I$4,0)</f>
        <v>103506</v>
      </c>
      <c r="S57" s="270">
        <f>ROUND(S148*Содержание!$H$8*$I$4,0)</f>
        <v>100874</v>
      </c>
      <c r="T57" s="270">
        <f>ROUND(T148*Содержание!$H$8*$I$4,0)</f>
        <v>106826</v>
      </c>
      <c r="U57" s="270">
        <f>ROUND(U148*Содержание!$H$8*$I$4,0)</f>
        <v>108847</v>
      </c>
      <c r="V57" s="270">
        <f>ROUND(V148*Содержание!$H$8*$I$4,0)</f>
        <v>112935</v>
      </c>
      <c r="W57" s="270">
        <f>ROUND(W148*Содержание!$H$8*$I$4,0)</f>
        <v>111431</v>
      </c>
      <c r="X57" s="270">
        <f>ROUND(X148*Содержание!$H$8*$I$4,0)</f>
        <v>117050</v>
      </c>
      <c r="Y57" s="270">
        <f>ROUND(Y148*Содержание!$H$8*$I$4,0)</f>
        <v>118172</v>
      </c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</row>
    <row r="58" spans="1:36">
      <c r="A58" s="50">
        <v>2100</v>
      </c>
      <c r="B58" s="269">
        <f>ROUND(IF($H$6=TRUE,B149*Содержание!$H$8*$I$4*(1+'4 Доп.опции'!$U$50),B149*Содержание!$H$8*$I$4),0)</f>
        <v>60713</v>
      </c>
      <c r="C58" s="269">
        <f>ROUND(IF($H$6=TRUE,C149*Содержание!$H$8*$I$4*(1+'4 Доп.опции'!$U$50),C149*Содержание!$H$8*$I$4),0)</f>
        <v>61758</v>
      </c>
      <c r="D58" s="269">
        <f>ROUND(IF($H$6=TRUE,D149*Содержание!$H$8*$I$4*(1+'4 Доп.опции'!$U$50),D149*Содержание!$H$8*$I$4),0)</f>
        <v>58916</v>
      </c>
      <c r="E58" s="269">
        <f>ROUND(IF($H$6=TRUE,E149*Содержание!$H$8*$I$4*(1+'4 Доп.опции'!$U$50),E149*Содержание!$H$8*$I$4),0)</f>
        <v>59979</v>
      </c>
      <c r="F58" s="269">
        <f>ROUND(IF($H$6=TRUE,F149*Содержание!$H$8*$I$4*(1+'4 Доп.опции'!$U$50),F149*Содержание!$H$8*$I$4),0)</f>
        <v>65254</v>
      </c>
      <c r="G58" s="269">
        <f>ROUND(IF($H$6=TRUE,G149*Содержание!$H$8*$I$4*(1+'4 Доп.опции'!$U$50),G149*Содержание!$H$8*$I$4),0)</f>
        <v>68816</v>
      </c>
      <c r="H58" s="269">
        <f>ROUND(IF($H$6=TRUE,H149*Содержание!$H$8*$I$4*(1+'4 Доп.опции'!$U$50),H149*Содержание!$H$8*$I$4),0)</f>
        <v>73572</v>
      </c>
      <c r="I58" s="269">
        <f>ROUND(IF($H$6=TRUE,I149*Содержание!$H$8*$I$4*(1+'4 Доп.опции'!$U$50),I149*Содержание!$H$8*$I$4),0)</f>
        <v>76808</v>
      </c>
      <c r="J58" s="269">
        <f>ROUND(IF($H$6=TRUE,J149*Содержание!$H$8*$I$4*(1+'4 Доп.опции'!$U$50),J149*Содержание!$H$8*$I$4),0)</f>
        <v>80711</v>
      </c>
      <c r="K58" s="269">
        <f>ROUND(IF($H$6=TRUE,K149*Содержание!$H$8*$I$4*(1+'4 Доп.опции'!$U$50),K149*Содержание!$H$8*$I$4),0)</f>
        <v>77448</v>
      </c>
      <c r="L58" s="269">
        <f>ROUND(IF($H$6=TRUE,L149*Содержание!$H$8*$I$4*(1+'4 Доп.опции'!$U$50),L149*Содержание!$H$8*$I$4),0)</f>
        <v>84399</v>
      </c>
      <c r="M58" s="269">
        <f>ROUND(IF($H$6=TRUE,M149*Содержание!$H$8*$I$4*(1+'4 Доп.опции'!$U$50),M149*Содержание!$H$8*$I$4),0)</f>
        <v>84294</v>
      </c>
      <c r="N58" s="270">
        <f>ROUND(N149*Содержание!$H$8*$I$4,0)</f>
        <v>91873</v>
      </c>
      <c r="O58" s="270">
        <f>ROUND(O149*Содержание!$H$8*$I$4,0)</f>
        <v>91282</v>
      </c>
      <c r="P58" s="270">
        <f>ROUND(P149*Содержание!$H$8*$I$4,0)</f>
        <v>97794</v>
      </c>
      <c r="Q58" s="270">
        <f>ROUND(Q149*Содержание!$H$8*$I$4,0)</f>
        <v>97282</v>
      </c>
      <c r="R58" s="270">
        <f>ROUND(R149*Содержание!$H$8*$I$4,0)</f>
        <v>104075</v>
      </c>
      <c r="S58" s="270">
        <f>ROUND(S149*Содержание!$H$8*$I$4,0)</f>
        <v>101477</v>
      </c>
      <c r="T58" s="270">
        <f>ROUND(T149*Содержание!$H$8*$I$4,0)</f>
        <v>107622</v>
      </c>
      <c r="U58" s="270">
        <f>ROUND(U149*Содержание!$H$8*$I$4,0)</f>
        <v>107054</v>
      </c>
      <c r="V58" s="270">
        <f>ROUND(V149*Содержание!$H$8*$I$4,0)</f>
        <v>113978</v>
      </c>
      <c r="W58" s="270">
        <f>ROUND(W149*Содержание!$H$8*$I$4,0)</f>
        <v>111993</v>
      </c>
      <c r="X58" s="270">
        <f>ROUND(X149*Содержание!$H$8*$I$4,0)</f>
        <v>118886</v>
      </c>
      <c r="Y58" s="270">
        <f>ROUND(Y149*Содержание!$H$8*$I$4,0)</f>
        <v>116655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" customHeight="1">
      <c r="A59" s="50">
        <v>2125</v>
      </c>
      <c r="B59" s="195">
        <f>ROUND(IF($H$6=TRUE,B150*Содержание!$H$8*$I$4*(1+'4 Доп.опции'!$U$50),B150*Содержание!$H$8*$I$4),0)</f>
        <v>60820</v>
      </c>
      <c r="C59" s="195">
        <f>ROUND(IF($H$6=TRUE,C150*Содержание!$H$8*$I$4*(1+'4 Доп.опции'!$U$50),C150*Содержание!$H$8*$I$4),0)</f>
        <v>62063</v>
      </c>
      <c r="D59" s="195">
        <f>ROUND(IF($H$6=TRUE,D150*Содержание!$H$8*$I$4*(1+'4 Доп.опции'!$U$50),D150*Содержание!$H$8*$I$4),0)</f>
        <v>59278</v>
      </c>
      <c r="E59" s="195">
        <f>ROUND(IF($H$6=TRUE,E150*Содержание!$H$8*$I$4*(1+'4 Доп.опции'!$U$50),E150*Содержание!$H$8*$I$4),0)</f>
        <v>60087</v>
      </c>
      <c r="F59" s="195">
        <f>ROUND(IF($H$6=TRUE,F150*Содержание!$H$8*$I$4*(1+'4 Доп.опции'!$U$50),F150*Содержание!$H$8*$I$4),0)</f>
        <v>65435</v>
      </c>
      <c r="G59" s="195">
        <f>ROUND(IF($H$6=TRUE,G150*Содержание!$H$8*$I$4*(1+'4 Доп.опции'!$U$50),G150*Содержание!$H$8*$I$4),0)</f>
        <v>69057</v>
      </c>
      <c r="H59" s="195">
        <f>ROUND(IF($H$6=TRUE,H150*Содержание!$H$8*$I$4*(1+'4 Доп.опции'!$U$50),H150*Содержание!$H$8*$I$4),0)</f>
        <v>73042</v>
      </c>
      <c r="I59" s="195">
        <f>ROUND(IF($H$6=TRUE,I150*Содержание!$H$8*$I$4*(1+'4 Доп.опции'!$U$50),I150*Содержание!$H$8*$I$4),0)</f>
        <v>76426</v>
      </c>
      <c r="J59" s="195">
        <f>ROUND(IF($H$6=TRUE,J150*Содержание!$H$8*$I$4*(1+'4 Доп.опции'!$U$50),J150*Содержание!$H$8*$I$4),0)</f>
        <v>80414</v>
      </c>
      <c r="K59" s="195">
        <f>ROUND(IF($H$6=TRUE,K150*Содержание!$H$8*$I$4*(1+'4 Доп.опции'!$U$50),K150*Содержание!$H$8*$I$4),0)</f>
        <v>78399</v>
      </c>
      <c r="L59" s="195">
        <f>ROUND(IF($H$6=TRUE,L150*Содержание!$H$8*$I$4*(1+'4 Доп.опции'!$U$50),L150*Содержание!$H$8*$I$4),0)</f>
        <v>81975</v>
      </c>
      <c r="M59" s="195">
        <f>ROUND(IF($H$6=TRUE,M150*Содержание!$H$8*$I$4*(1+'4 Доп.опции'!$U$50),M150*Содержание!$H$8*$I$4),0)</f>
        <v>83331</v>
      </c>
      <c r="N59" s="183">
        <f>ROUND(N150*Содержание!$H$8*$I$4,0)</f>
        <v>92291</v>
      </c>
      <c r="O59" s="183">
        <f>ROUND(O150*Содержание!$H$8*$I$4,0)</f>
        <v>90787</v>
      </c>
      <c r="P59" s="183">
        <f>ROUND(P150*Содержание!$H$8*$I$4,0)</f>
        <v>98063</v>
      </c>
      <c r="Q59" s="183">
        <f>ROUND(Q150*Содержание!$H$8*$I$4,0)</f>
        <v>95941</v>
      </c>
      <c r="R59" s="183">
        <f>ROUND(R150*Содержание!$H$8*$I$4,0)</f>
        <v>104642</v>
      </c>
      <c r="S59" s="183">
        <f>ROUND(S150*Содержание!$H$8*$I$4,0)</f>
        <v>102080</v>
      </c>
      <c r="T59" s="183">
        <f>ROUND(T150*Содержание!$H$8*$I$4,0)</f>
        <v>108417</v>
      </c>
      <c r="U59" s="183">
        <f>ROUND(U150*Содержание!$H$8*$I$4,0)</f>
        <v>105262</v>
      </c>
      <c r="V59" s="183">
        <f>ROUND(V150*Содержание!$H$8*$I$4,0)</f>
        <v>115019</v>
      </c>
      <c r="W59" s="183">
        <f>ROUND(W150*Содержание!$H$8*$I$4,0)</f>
        <v>112553</v>
      </c>
      <c r="X59" s="183">
        <f>ROUND(X150*Содержание!$H$8*$I$4,0)</f>
        <v>120722</v>
      </c>
      <c r="Y59" s="183">
        <f>ROUND(Y150*Содержание!$H$8*$I$4,0)</f>
        <v>115139</v>
      </c>
      <c r="Z59" s="1"/>
      <c r="AA59" s="1"/>
      <c r="AB59" s="1"/>
      <c r="AC59" s="86"/>
      <c r="AD59" s="86"/>
      <c r="AE59" s="86"/>
      <c r="AF59" s="86"/>
      <c r="AG59" s="86"/>
      <c r="AH59" s="86"/>
      <c r="AI59" s="1"/>
      <c r="AJ59" s="1"/>
    </row>
    <row r="60" spans="1:36">
      <c r="A60" s="50">
        <v>2250</v>
      </c>
      <c r="B60" s="195">
        <f>ROUND(IF($H$6=TRUE,B151*Содержание!$H$8*$I$4*(1+'4 Доп.опции'!$U$50),B151*Содержание!$H$8*$I$4),0)</f>
        <v>61453</v>
      </c>
      <c r="C60" s="195">
        <f>ROUND(IF($H$6=TRUE,C151*Содержание!$H$8*$I$4*(1+'4 Доп.опции'!$U$50),C151*Содержание!$H$8*$I$4),0)</f>
        <v>62659</v>
      </c>
      <c r="D60" s="195">
        <f>ROUND(IF($H$6=TRUE,D151*Содержание!$H$8*$I$4*(1+'4 Доп.опции'!$U$50),D151*Содержание!$H$8*$I$4),0)</f>
        <v>60487</v>
      </c>
      <c r="E60" s="195">
        <f>ROUND(IF($H$6=TRUE,E151*Содержание!$H$8*$I$4*(1+'4 Доп.опции'!$U$50),E151*Содержание!$H$8*$I$4),0)</f>
        <v>61292</v>
      </c>
      <c r="F60" s="195">
        <f>ROUND(IF($H$6=TRUE,F151*Содержание!$H$8*$I$4*(1+'4 Доп.опции'!$U$50),F151*Содержание!$H$8*$I$4),0)</f>
        <v>65193</v>
      </c>
      <c r="G60" s="195">
        <f>ROUND(IF($H$6=TRUE,G151*Содержание!$H$8*$I$4*(1+'4 Доп.опции'!$U$50),G151*Содержание!$H$8*$I$4),0)</f>
        <v>69419</v>
      </c>
      <c r="H60" s="195">
        <f>ROUND(IF($H$6=TRUE,H151*Содержание!$H$8*$I$4*(1+'4 Доп.опции'!$U$50),H151*Содержание!$H$8*$I$4),0)</f>
        <v>72075</v>
      </c>
      <c r="I60" s="195">
        <f>ROUND(IF($H$6=TRUE,I151*Содержание!$H$8*$I$4*(1+'4 Доп.опции'!$U$50),I151*Содержание!$H$8*$I$4),0)</f>
        <v>76059</v>
      </c>
      <c r="J60" s="195">
        <f>ROUND(IF($H$6=TRUE,J151*Содержание!$H$8*$I$4*(1+'4 Доп.опции'!$U$50),J151*Содержание!$H$8*$I$4),0)</f>
        <v>79922</v>
      </c>
      <c r="K60" s="195">
        <f>ROUND(IF($H$6=TRUE,K151*Содержание!$H$8*$I$4*(1+'4 Доп.опции'!$U$50),K151*Содержание!$H$8*$I$4),0)</f>
        <v>80262</v>
      </c>
      <c r="L60" s="195">
        <f>ROUND(IF($H$6=TRUE,L151*Содержание!$H$8*$I$4*(1+'4 Доп.опции'!$U$50),L151*Содержание!$H$8*$I$4),0)</f>
        <v>81975</v>
      </c>
      <c r="M60" s="195">
        <f>ROUND(IF($H$6=TRUE,M151*Содержание!$H$8*$I$4*(1+'4 Доп.опции'!$U$50),M151*Содержание!$H$8*$I$4),0)</f>
        <v>82289</v>
      </c>
      <c r="N60" s="183">
        <f>ROUND(N151*Содержание!$H$8*$I$4,0)</f>
        <v>95132</v>
      </c>
      <c r="O60" s="183">
        <f>ROUND(O151*Содержание!$H$8*$I$4,0)</f>
        <v>91556</v>
      </c>
      <c r="P60" s="183">
        <f>ROUND(P151*Содержание!$H$8*$I$4,0)</f>
        <v>95616</v>
      </c>
      <c r="Q60" s="183">
        <f>ROUND(Q151*Содержание!$H$8*$I$4,0)</f>
        <v>98023</v>
      </c>
      <c r="R60" s="183">
        <f>ROUND(R151*Содержание!$H$8*$I$4,0)</f>
        <v>102256</v>
      </c>
      <c r="S60" s="183">
        <f>ROUND(S151*Содержание!$H$8*$I$4,0)</f>
        <v>103398</v>
      </c>
      <c r="T60" s="183">
        <f>ROUND(T151*Содержание!$H$8*$I$4,0)</f>
        <v>105397</v>
      </c>
      <c r="U60" s="183">
        <f>ROUND(U151*Содержание!$H$8*$I$4,0)</f>
        <v>108112</v>
      </c>
      <c r="V60" s="183">
        <f>ROUND(V151*Содержание!$H$8*$I$4,0)</f>
        <v>115415</v>
      </c>
      <c r="W60" s="183">
        <f>ROUND(W151*Содержание!$H$8*$I$4,0)</f>
        <v>111841</v>
      </c>
      <c r="X60" s="183">
        <f>ROUND(X151*Содержание!$H$8*$I$4,0)</f>
        <v>117950</v>
      </c>
      <c r="Y60" s="183">
        <f>ROUND(Y151*Содержание!$H$8*$I$4,0)</f>
        <v>116554</v>
      </c>
      <c r="Z60" s="1"/>
      <c r="AA60" s="1"/>
      <c r="AB60" s="1"/>
      <c r="AC60" s="86"/>
      <c r="AD60" s="86"/>
      <c r="AE60" s="86"/>
      <c r="AF60" s="86"/>
      <c r="AG60" s="86"/>
      <c r="AH60" s="86"/>
      <c r="AI60" s="1"/>
      <c r="AJ60" s="1"/>
    </row>
    <row r="61" spans="1:36">
      <c r="A61" s="50">
        <v>2375</v>
      </c>
      <c r="B61" s="195">
        <f>ROUND(IF($H$6=TRUE,B152*Содержание!$H$8*$I$4*(1+'4 Доп.опции'!$U$50),B152*Содержание!$H$8*$I$4),0)</f>
        <v>67005</v>
      </c>
      <c r="C61" s="195">
        <f>ROUND(IF($H$6=TRUE,C152*Содержание!$H$8*$I$4*(1+'4 Доп.опции'!$U$50),C152*Содержание!$H$8*$I$4),0)</f>
        <v>67849</v>
      </c>
      <c r="D61" s="195">
        <f>ROUND(IF($H$6=TRUE,D152*Содержание!$H$8*$I$4*(1+'4 Доп.опции'!$U$50),D152*Содержание!$H$8*$I$4),0)</f>
        <v>65193</v>
      </c>
      <c r="E61" s="195">
        <f>ROUND(IF($H$6=TRUE,E152*Содержание!$H$8*$I$4*(1+'4 Доп.опции'!$U$50),E152*Содержание!$H$8*$I$4),0)</f>
        <v>64043</v>
      </c>
      <c r="F61" s="195">
        <f>ROUND(IF($H$6=TRUE,F152*Содержание!$H$8*$I$4*(1+'4 Доп.опции'!$U$50),F152*Содержание!$H$8*$I$4),0)</f>
        <v>67729</v>
      </c>
      <c r="G61" s="195">
        <f>ROUND(IF($H$6=TRUE,G152*Содержание!$H$8*$I$4*(1+'4 Доп.опции'!$U$50),G152*Содержание!$H$8*$I$4),0)</f>
        <v>68937</v>
      </c>
      <c r="H61" s="195">
        <f>ROUND(IF($H$6=TRUE,H152*Содержание!$H$8*$I$4*(1+'4 Доп.опции'!$U$50),H152*Содержание!$H$8*$I$4),0)</f>
        <v>75696</v>
      </c>
      <c r="I61" s="195">
        <f>ROUND(IF($H$6=TRUE,I152*Содержание!$H$8*$I$4*(1+'4 Доп.опции'!$U$50),I152*Содержание!$H$8*$I$4),0)</f>
        <v>79439</v>
      </c>
      <c r="J61" s="195">
        <f>ROUND(IF($H$6=TRUE,J152*Содержание!$H$8*$I$4*(1+'4 Доп.опции'!$U$50),J152*Содержание!$H$8*$I$4),0)</f>
        <v>83905</v>
      </c>
      <c r="K61" s="195">
        <f>ROUND(IF($H$6=TRUE,K152*Содержание!$H$8*$I$4*(1+'4 Доп.опции'!$U$50),K152*Содержание!$H$8*$I$4),0)</f>
        <v>89582</v>
      </c>
      <c r="L61" s="195">
        <f>ROUND(IF($H$6=TRUE,L152*Содержание!$H$8*$I$4*(1+'4 Доп.опции'!$U$50),L152*Содержание!$H$8*$I$4),0)</f>
        <v>82096</v>
      </c>
      <c r="M61" s="183">
        <f>ROUND(M152*Содержание!$H$8*$I$4,0)</f>
        <v>92960</v>
      </c>
      <c r="N61" s="183">
        <f>ROUND(N152*Содержание!$H$8*$I$4,0)</f>
        <v>98273</v>
      </c>
      <c r="O61" s="183">
        <f>ROUND(O152*Содержание!$H$8*$I$4,0)</f>
        <v>100987</v>
      </c>
      <c r="P61" s="183">
        <f>ROUND(P152*Содержание!$H$8*$I$4,0)</f>
        <v>97670</v>
      </c>
      <c r="Q61" s="183">
        <f>ROUND(Q152*Содержание!$H$8*$I$4,0)</f>
        <v>101774</v>
      </c>
      <c r="R61" s="183">
        <f>ROUND(R152*Содержание!$H$8*$I$4,0)</f>
        <v>106482</v>
      </c>
      <c r="S61" s="183">
        <f>ROUND(S152*Содержание!$H$8*$I$4,0)</f>
        <v>110525</v>
      </c>
      <c r="T61" s="183">
        <f>ROUND(T152*Содержание!$H$8*$I$4,0)</f>
        <v>107087</v>
      </c>
      <c r="U61" s="183">
        <f>ROUND(U152*Содержание!$H$8*$I$4,0)</f>
        <v>110588</v>
      </c>
      <c r="V61" s="183">
        <f>ROUND(V152*Содержание!$H$8*$I$4,0)</f>
        <v>117227</v>
      </c>
      <c r="W61" s="183">
        <f>ROUND(W152*Содержание!$H$8*$I$4,0)</f>
        <v>118309</v>
      </c>
      <c r="X61" s="183">
        <f>ROUND(X152*Содержание!$H$8*$I$4,0)</f>
        <v>114088</v>
      </c>
      <c r="Y61" s="183">
        <f>ROUND(Y152*Содержание!$H$8*$I$4,0)</f>
        <v>118557</v>
      </c>
      <c r="Z61" s="1"/>
      <c r="AA61" s="1"/>
      <c r="AB61" s="1"/>
      <c r="AC61" s="86"/>
      <c r="AD61" s="86"/>
      <c r="AE61" s="86"/>
      <c r="AF61" s="86"/>
      <c r="AG61" s="86"/>
      <c r="AH61" s="86"/>
      <c r="AI61" s="1"/>
      <c r="AJ61" s="1"/>
    </row>
    <row r="62" spans="1:36">
      <c r="A62" s="50">
        <v>2500</v>
      </c>
      <c r="B62" s="195">
        <f>ROUND(IF($H$6=TRUE,B153*Содержание!$H$8*$I$4*(1+'4 Доп.опции'!$U$50),B153*Содержание!$H$8*$I$4),0)</f>
        <v>68584</v>
      </c>
      <c r="C62" s="195">
        <f>ROUND(IF($H$6=TRUE,C153*Содержание!$H$8*$I$4*(1+'4 Доп.опции'!$U$50),C153*Содержание!$H$8*$I$4),0)</f>
        <v>69983</v>
      </c>
      <c r="D62" s="195">
        <f>ROUND(IF($H$6=TRUE,D153*Содержание!$H$8*$I$4*(1+'4 Доп.опции'!$U$50),D153*Содержание!$H$8*$I$4),0)</f>
        <v>72915</v>
      </c>
      <c r="E62" s="195">
        <f>ROUND(IF($H$6=TRUE,E153*Содержание!$H$8*$I$4*(1+'4 Доп.опции'!$U$50),E153*Содержание!$H$8*$I$4),0)</f>
        <v>64582</v>
      </c>
      <c r="F62" s="195">
        <f>ROUND(IF($H$6=TRUE,F153*Содержание!$H$8*$I$4*(1+'4 Доп.опции'!$U$50),F153*Содержание!$H$8*$I$4),0)</f>
        <v>72075</v>
      </c>
      <c r="G62" s="195">
        <f>ROUND(IF($H$6=TRUE,G153*Содержание!$H$8*$I$4*(1+'4 Доп.опции'!$U$50),G153*Содержание!$H$8*$I$4),0)</f>
        <v>76426</v>
      </c>
      <c r="H62" s="195">
        <f>ROUND(IF($H$6=TRUE,H153*Содержание!$H$8*$I$4*(1+'4 Доп.опции'!$U$50),H153*Содержание!$H$8*$I$4),0)</f>
        <v>76784</v>
      </c>
      <c r="I62" s="195">
        <f>ROUND(IF($H$6=TRUE,I153*Содержание!$H$8*$I$4*(1+'4 Доп.опции'!$U$50),I153*Содержание!$H$8*$I$4),0)</f>
        <v>80888</v>
      </c>
      <c r="J62" s="195">
        <f>ROUND(IF($H$6=TRUE,J153*Содержание!$H$8*$I$4*(1+'4 Доп.опции'!$U$50),J153*Содержание!$H$8*$I$4),0)</f>
        <v>86686</v>
      </c>
      <c r="K62" s="195">
        <f>ROUND(IF($H$6=TRUE,K153*Содержание!$H$8*$I$4*(1+'4 Доп.опции'!$U$50),K153*Содержание!$H$8*$I$4),0)</f>
        <v>90956</v>
      </c>
      <c r="L62" s="183">
        <f>ROUND(L153*Содержание!$H$8*$I$4,0)</f>
        <v>106702</v>
      </c>
      <c r="M62" s="183">
        <f>ROUND(M153*Содержание!$H$8*$I$4,0)</f>
        <v>108400</v>
      </c>
      <c r="N62" s="183">
        <f>ROUND(N153*Содержание!$H$8*$I$4,0)</f>
        <v>108643</v>
      </c>
      <c r="O62" s="183">
        <f>ROUND(O153*Содержание!$H$8*$I$4,0)</f>
        <v>110196</v>
      </c>
      <c r="P62" s="183">
        <f>ROUND(P153*Содержание!$H$8*$I$4,0)</f>
        <v>113893</v>
      </c>
      <c r="Q62" s="183">
        <f>ROUND(Q153*Содержание!$H$8*$I$4,0)</f>
        <v>114352</v>
      </c>
      <c r="R62" s="183">
        <f>ROUND(R153*Содержание!$H$8*$I$4,0)</f>
        <v>120929</v>
      </c>
      <c r="S62" s="183">
        <f>ROUND(S153*Содержание!$H$8*$I$4,0)</f>
        <v>119858</v>
      </c>
      <c r="T62" s="183">
        <f>ROUND(T153*Содержание!$H$8*$I$4,0)</f>
        <v>127418</v>
      </c>
      <c r="U62" s="183">
        <f>ROUND(U153*Содержание!$H$8*$I$4,0)</f>
        <v>129179</v>
      </c>
      <c r="V62" s="183">
        <f>ROUND(V153*Содержание!$H$8*$I$4,0)</f>
        <v>133110</v>
      </c>
      <c r="W62" s="183">
        <f>ROUND(W153*Содержание!$H$8*$I$4,0)</f>
        <v>132660</v>
      </c>
      <c r="X62" s="183">
        <f>ROUND(X153*Содержание!$H$8*$I$4,0)</f>
        <v>141457</v>
      </c>
      <c r="Y62" s="183">
        <f>ROUND(Y153*Содержание!$H$8*$I$4,0)</f>
        <v>141761</v>
      </c>
      <c r="Z62" s="1"/>
      <c r="AA62" s="1"/>
      <c r="AB62" s="1"/>
      <c r="AC62" s="86"/>
      <c r="AD62" s="86"/>
      <c r="AE62" s="86"/>
      <c r="AF62" s="86"/>
      <c r="AG62" s="86"/>
      <c r="AH62" s="86"/>
      <c r="AI62" s="1"/>
      <c r="AJ62" s="1"/>
    </row>
    <row r="63" spans="1:36">
      <c r="A63" s="50">
        <v>2550</v>
      </c>
      <c r="B63" s="195">
        <f>ROUND(IF($H$6=TRUE,B154*Содержание!$H$8*$I$4*(1+'4 Доп.опции'!$U$50),B154*Содержание!$H$8*$I$4),0)</f>
        <v>69519</v>
      </c>
      <c r="C63" s="195">
        <f>ROUND(IF($H$6=TRUE,C154*Содержание!$H$8*$I$4*(1+'4 Доп.опции'!$U$50),C154*Содержание!$H$8*$I$4),0)</f>
        <v>70936</v>
      </c>
      <c r="D63" s="195">
        <f>ROUND(IF($H$6=TRUE,D154*Содержание!$H$8*$I$4*(1+'4 Доп.опции'!$U$50),D154*Содержание!$H$8*$I$4),0)</f>
        <v>73871</v>
      </c>
      <c r="E63" s="195">
        <f>ROUND(IF($H$6=TRUE,E154*Содержание!$H$8*$I$4*(1+'4 Доп.опции'!$U$50),E154*Содержание!$H$8*$I$4),0)</f>
        <v>66638</v>
      </c>
      <c r="F63" s="195">
        <f>ROUND(IF($H$6=TRUE,F154*Содержание!$H$8*$I$4*(1+'4 Доп.опции'!$U$50),F154*Содержание!$H$8*$I$4),0)</f>
        <v>72197</v>
      </c>
      <c r="G63" s="195">
        <f>ROUND(IF($H$6=TRUE,G154*Содержание!$H$8*$I$4*(1+'4 Доп.опции'!$U$50),G154*Содержание!$H$8*$I$4),0)</f>
        <v>77449</v>
      </c>
      <c r="H63" s="195">
        <f>ROUND(IF($H$6=TRUE,H154*Содержание!$H$8*$I$4*(1+'4 Доп.опции'!$U$50),H154*Содержание!$H$8*$I$4),0)</f>
        <v>77509</v>
      </c>
      <c r="I63" s="195">
        <f>ROUND(IF($H$6=TRUE,I154*Содержание!$H$8*$I$4*(1+'4 Доп.опции'!$U$50),I154*Содержание!$H$8*$I$4),0)</f>
        <v>81673</v>
      </c>
      <c r="J63" s="195">
        <f>ROUND(IF($H$6=TRUE,J154*Содержание!$H$8*$I$4*(1+'4 Доп.опции'!$U$50),J154*Содержание!$H$8*$I$4),0)</f>
        <v>86748</v>
      </c>
      <c r="K63" s="183">
        <f>ROUND(K154*Содержание!$H$8*$I$4,0)</f>
        <v>95037</v>
      </c>
      <c r="L63" s="183">
        <f>ROUND(L154*Содержание!$H$8*$I$4,0)</f>
        <v>108903</v>
      </c>
      <c r="M63" s="183">
        <f>ROUND(M154*Содержание!$H$8*$I$4,0)</f>
        <v>110724</v>
      </c>
      <c r="N63" s="183">
        <f>ROUND(N154*Содержание!$H$8*$I$4,0)</f>
        <v>111352</v>
      </c>
      <c r="O63" s="183">
        <f>ROUND(O154*Содержание!$H$8*$I$4,0)</f>
        <v>112754</v>
      </c>
      <c r="P63" s="183">
        <f>ROUND(P154*Содержание!$H$8*$I$4,0)</f>
        <v>115695</v>
      </c>
      <c r="Q63" s="183">
        <f>ROUND(Q154*Содержание!$H$8*$I$4,0)</f>
        <v>116646</v>
      </c>
      <c r="R63" s="183">
        <f>ROUND(R154*Содержание!$H$8*$I$4,0)</f>
        <v>123535</v>
      </c>
      <c r="S63" s="183">
        <f>ROUND(S154*Содержание!$H$8*$I$4,0)</f>
        <v>123572</v>
      </c>
      <c r="T63" s="183">
        <f>ROUND(T154*Содержание!$H$8*$I$4,0)</f>
        <v>130660</v>
      </c>
      <c r="U63" s="183">
        <f>ROUND(U154*Содержание!$H$8*$I$4,0)</f>
        <v>132089</v>
      </c>
      <c r="V63" s="183">
        <f>ROUND(V154*Содержание!$H$8*$I$4,0)</f>
        <v>135447</v>
      </c>
      <c r="W63" s="183">
        <f>ROUND(W154*Содержание!$H$8*$I$4,0)</f>
        <v>136539</v>
      </c>
      <c r="X63" s="183">
        <f>ROUND(X154*Содержание!$H$8*$I$4,0)</f>
        <v>144594</v>
      </c>
      <c r="Y63" s="183">
        <f>ROUND(Y154*Содержание!$H$8*$I$4,0)</f>
        <v>145411</v>
      </c>
      <c r="Z63" s="1"/>
      <c r="AA63" s="1"/>
      <c r="AB63" s="1"/>
      <c r="AC63" s="86"/>
      <c r="AD63" s="86"/>
      <c r="AE63" s="86"/>
      <c r="AF63" s="86"/>
      <c r="AG63" s="86"/>
      <c r="AH63" s="86"/>
      <c r="AI63" s="1"/>
      <c r="AJ63" s="1"/>
    </row>
    <row r="64" spans="1:36">
      <c r="A64" s="50">
        <v>2625</v>
      </c>
      <c r="B64" s="195">
        <f>ROUND(IF($H$6=TRUE,B155*Содержание!$H$8*$I$4*(1+'4 Доп.опции'!$U$50),B155*Содержание!$H$8*$I$4),0)</f>
        <v>70453</v>
      </c>
      <c r="C64" s="195">
        <f>ROUND(IF($H$6=TRUE,C155*Содержание!$H$8*$I$4*(1+'4 Доп.опции'!$U$50),C155*Содержание!$H$8*$I$4),0)</f>
        <v>71891</v>
      </c>
      <c r="D64" s="195">
        <f>ROUND(IF($H$6=TRUE,D155*Содержание!$H$8*$I$4*(1+'4 Доп.опции'!$U$50),D155*Содержание!$H$8*$I$4),0)</f>
        <v>74828</v>
      </c>
      <c r="E64" s="195">
        <f>ROUND(IF($H$6=TRUE,E155*Содержание!$H$8*$I$4*(1+'4 Доп.опции'!$U$50),E155*Содержание!$H$8*$I$4),0)</f>
        <v>68694</v>
      </c>
      <c r="F64" s="195">
        <f>ROUND(IF($H$6=TRUE,F155*Содержание!$H$8*$I$4*(1+'4 Доп.опции'!$U$50),F155*Содержание!$H$8*$I$4),0)</f>
        <v>72319</v>
      </c>
      <c r="G64" s="195">
        <f>ROUND(IF($H$6=TRUE,G155*Содержание!$H$8*$I$4*(1+'4 Доп.опции'!$U$50),G155*Содержание!$H$8*$I$4),0)</f>
        <v>78474</v>
      </c>
      <c r="H64" s="195">
        <f>ROUND(IF($H$6=TRUE,H155*Содержание!$H$8*$I$4*(1+'4 Доп.опции'!$U$50),H155*Содержание!$H$8*$I$4),0)</f>
        <v>78232</v>
      </c>
      <c r="I64" s="195">
        <f>ROUND(IF($H$6=TRUE,I155*Содержание!$H$8*$I$4*(1+'4 Доп.опции'!$U$50),I155*Содержание!$H$8*$I$4),0)</f>
        <v>82458</v>
      </c>
      <c r="J64" s="183">
        <f>ROUND(J155*Содержание!$H$8*$I$4,0)</f>
        <v>86810</v>
      </c>
      <c r="K64" s="183">
        <f>ROUND(K155*Содержание!$H$8*$I$4,0)</f>
        <v>99119</v>
      </c>
      <c r="L64" s="183">
        <f>ROUND(L155*Содержание!$H$8*$I$4,0)</f>
        <v>111106</v>
      </c>
      <c r="M64" s="183">
        <f>ROUND(M155*Содержание!$H$8*$I$4,0)</f>
        <v>113050</v>
      </c>
      <c r="N64" s="183">
        <f>ROUND(N155*Содержание!$H$8*$I$4,0)</f>
        <v>114062</v>
      </c>
      <c r="O64" s="183">
        <f>ROUND(O155*Содержание!$H$8*$I$4,0)</f>
        <v>115309</v>
      </c>
      <c r="P64" s="183">
        <f>ROUND(P155*Содержание!$H$8*$I$4,0)</f>
        <v>117497</v>
      </c>
      <c r="Q64" s="183">
        <f>ROUND(Q155*Содержание!$H$8*$I$4,0)</f>
        <v>118941</v>
      </c>
      <c r="R64" s="183">
        <f>ROUND(R155*Содержание!$H$8*$I$4,0)</f>
        <v>126141</v>
      </c>
      <c r="S64" s="183">
        <f>ROUND(S155*Содержание!$H$8*$I$4,0)</f>
        <v>127288</v>
      </c>
      <c r="T64" s="183">
        <f>ROUND(T155*Содержание!$H$8*$I$4,0)</f>
        <v>133904</v>
      </c>
      <c r="U64" s="183">
        <f>ROUND(U155*Содержание!$H$8*$I$4,0)</f>
        <v>134999</v>
      </c>
      <c r="V64" s="183">
        <f>ROUND(V155*Содержание!$H$8*$I$4,0)</f>
        <v>137787</v>
      </c>
      <c r="W64" s="183">
        <f>ROUND(W155*Содержание!$H$8*$I$4,0)</f>
        <v>140415</v>
      </c>
      <c r="X64" s="183">
        <f>ROUND(X155*Содержание!$H$8*$I$4,0)</f>
        <v>147731</v>
      </c>
      <c r="Y64" s="183">
        <f>ROUND(Y155*Содержание!$H$8*$I$4,0)</f>
        <v>149061</v>
      </c>
      <c r="Z64" s="1"/>
      <c r="AA64" s="1"/>
      <c r="AB64" s="1"/>
      <c r="AC64" s="86"/>
      <c r="AD64" s="86"/>
      <c r="AE64" s="86"/>
      <c r="AF64" s="86"/>
      <c r="AG64" s="86"/>
      <c r="AH64" s="86"/>
      <c r="AI64" s="1"/>
      <c r="AJ64" s="1"/>
    </row>
    <row r="65" spans="1:36">
      <c r="A65" s="50">
        <v>2700</v>
      </c>
      <c r="B65" s="195">
        <f>ROUND(IF($H$6=TRUE,B156*Содержание!$H$8*$I$4*(1+'4 Доп.опции'!$U$50),B156*Содержание!$H$8*$I$4),0)</f>
        <v>72920</v>
      </c>
      <c r="C65" s="195">
        <f>ROUND(IF($H$6=TRUE,C156*Содержание!$H$8*$I$4*(1+'4 Доп.опции'!$U$50),C156*Содержание!$H$8*$I$4),0)</f>
        <v>73523</v>
      </c>
      <c r="D65" s="195">
        <f>ROUND(IF($H$6=TRUE,D156*Содержание!$H$8*$I$4*(1+'4 Доп.опции'!$U$50),D156*Содержание!$H$8*$I$4),0)</f>
        <v>79802</v>
      </c>
      <c r="E65" s="195">
        <f>ROUND(IF($H$6=TRUE,E156*Содержание!$H$8*$I$4*(1+'4 Доп.опции'!$U$50),E156*Содержание!$H$8*$I$4),0)</f>
        <v>69900</v>
      </c>
      <c r="F65" s="195">
        <f>ROUND(IF($H$6=TRUE,F156*Содержание!$H$8*$I$4*(1+'4 Доп.опции'!$U$50),F156*Содержание!$H$8*$I$4),0)</f>
        <v>73644</v>
      </c>
      <c r="G65" s="195">
        <f>ROUND(IF($H$6=TRUE,G156*Содержание!$H$8*$I$4*(1+'4 Доп.опции'!$U$50),G156*Содержание!$H$8*$I$4),0)</f>
        <v>79386</v>
      </c>
      <c r="H65" s="195">
        <f>ROUND(IF($H$6=TRUE,H156*Содержание!$H$8*$I$4*(1+'4 Доп.опции'!$U$50),H156*Содержание!$H$8*$I$4),0)</f>
        <v>78071</v>
      </c>
      <c r="I65" s="195">
        <f>ROUND(IF($H$6=TRUE,I156*Содержание!$H$8*$I$4*(1+'4 Доп.опции'!$U$50),I156*Содержание!$H$8*$I$4),0)</f>
        <v>81752</v>
      </c>
      <c r="J65" s="183">
        <f>ROUND(J156*Содержание!$H$8*$I$4,0)</f>
        <v>91634</v>
      </c>
      <c r="K65" s="183">
        <f>ROUND(K156*Содержание!$H$8*$I$4,0)</f>
        <v>99119</v>
      </c>
      <c r="L65" s="183">
        <f>ROUND(L156*Содержание!$H$8*$I$4,0)</f>
        <v>113847</v>
      </c>
      <c r="M65" s="183">
        <f>ROUND(M156*Содержание!$H$8*$I$4,0)</f>
        <v>116735</v>
      </c>
      <c r="N65" s="183">
        <f>ROUND(N156*Содержание!$H$8*$I$4,0)</f>
        <v>116560</v>
      </c>
      <c r="O65" s="183">
        <f>ROUND(O156*Содержание!$H$8*$I$4,0)</f>
        <v>117707</v>
      </c>
      <c r="P65" s="183">
        <f>ROUND(P156*Содержание!$H$8*$I$4,0)</f>
        <v>121143</v>
      </c>
      <c r="Q65" s="183">
        <f>ROUND(Q156*Содержание!$H$8*$I$4,0)</f>
        <v>122652</v>
      </c>
      <c r="R65" s="183">
        <f>ROUND(R156*Содержание!$H$8*$I$4,0)</f>
        <v>130076</v>
      </c>
      <c r="S65" s="183">
        <f>ROUND(S156*Содержание!$H$8*$I$4,0)</f>
        <v>131246</v>
      </c>
      <c r="T65" s="183">
        <f>ROUND(T156*Содержание!$H$8*$I$4,0)</f>
        <v>137945</v>
      </c>
      <c r="U65" s="183">
        <f>ROUND(U156*Содержание!$H$8*$I$4,0)</f>
        <v>139165</v>
      </c>
      <c r="V65" s="183">
        <f>ROUND(V156*Содержание!$H$8*$I$4,0)</f>
        <v>141996</v>
      </c>
      <c r="W65" s="183">
        <f>ROUND(W156*Содержание!$H$8*$I$4,0)</f>
        <v>144788</v>
      </c>
      <c r="X65" s="183">
        <f>ROUND(X156*Содержание!$H$8*$I$4,0)</f>
        <v>152304</v>
      </c>
      <c r="Y65" s="183">
        <f>ROUND(Y156*Содержание!$H$8*$I$4,0)</f>
        <v>153539</v>
      </c>
      <c r="Z65" s="1"/>
      <c r="AA65" s="1"/>
      <c r="AB65" s="1"/>
      <c r="AC65" s="86"/>
      <c r="AD65" s="86"/>
      <c r="AE65" s="86"/>
      <c r="AF65" s="86"/>
      <c r="AG65" s="86"/>
      <c r="AH65" s="86"/>
      <c r="AI65" s="1"/>
      <c r="AJ65" s="1"/>
    </row>
    <row r="66" spans="1:36">
      <c r="A66" s="50">
        <v>2850</v>
      </c>
      <c r="B66" s="195">
        <f>ROUND(IF($H$6=TRUE,B157*Содержание!$H$8*$I$4*(1+'4 Доп.опции'!$U$50),B157*Содержание!$H$8*$I$4),0)</f>
        <v>83182</v>
      </c>
      <c r="C66" s="195">
        <f>ROUND(IF($H$6=TRUE,C157*Содержание!$H$8*$I$4*(1+'4 Доп.опции'!$U$50),C157*Содержание!$H$8*$I$4),0)</f>
        <v>85114</v>
      </c>
      <c r="D66" s="195">
        <f>ROUND(IF($H$6=TRUE,D157*Содержание!$H$8*$I$4*(1+'4 Доп.опции'!$U$50),D157*Содержание!$H$8*$I$4),0)</f>
        <v>87651</v>
      </c>
      <c r="E66" s="195">
        <f>ROUND(IF($H$6=TRUE,E157*Содержание!$H$8*$I$4*(1+'4 Доп.опции'!$U$50),E157*Содержание!$H$8*$I$4),0)</f>
        <v>79559</v>
      </c>
      <c r="F66" s="195">
        <f>ROUND(IF($H$6=TRUE,F157*Содержание!$H$8*$I$4*(1+'4 Доп.опции'!$U$50),F157*Содержание!$H$8*$I$4),0)</f>
        <v>83305</v>
      </c>
      <c r="G66" s="195">
        <f>ROUND(IF($H$6=TRUE,G157*Содержание!$H$8*$I$4*(1+'4 Доп.опции'!$U$50),G157*Содержание!$H$8*$I$4),0)</f>
        <v>90374</v>
      </c>
      <c r="H66" s="183">
        <f>ROUND(H157*Содержание!$H$8*$I$4,0)</f>
        <v>89582</v>
      </c>
      <c r="I66" s="183">
        <f>ROUND(I157*Содержание!$H$8*$I$4,0)</f>
        <v>109985</v>
      </c>
      <c r="J66" s="183">
        <f>ROUND(J157*Содержание!$H$8*$I$4,0)</f>
        <v>111795</v>
      </c>
      <c r="K66" s="183">
        <f>ROUND(K157*Содержание!$H$8*$I$4,0)</f>
        <v>112761</v>
      </c>
      <c r="L66" s="183">
        <f>ROUND(L157*Содержание!$H$8*$I$4,0)</f>
        <v>119643</v>
      </c>
      <c r="M66" s="183">
        <f>ROUND(M157*Содержание!$H$8*$I$4,0)</f>
        <v>121472</v>
      </c>
      <c r="N66" s="183">
        <f>ROUND(N157*Содержание!$H$8*$I$4,0)</f>
        <v>121245</v>
      </c>
      <c r="O66" s="183">
        <f>ROUND(O157*Содержание!$H$8*$I$4,0)</f>
        <v>123792</v>
      </c>
      <c r="P66" s="183">
        <f>ROUND(P157*Содержание!$H$8*$I$4,0)</f>
        <v>128586</v>
      </c>
      <c r="Q66" s="183">
        <f>ROUND(Q157*Содержание!$H$8*$I$4,0)</f>
        <v>135584</v>
      </c>
      <c r="R66" s="183">
        <f>ROUND(R157*Содержание!$H$8*$I$4,0)</f>
        <v>136732</v>
      </c>
      <c r="S66" s="183">
        <f>ROUND(S157*Содержание!$H$8*$I$4,0)</f>
        <v>137906</v>
      </c>
      <c r="T66" s="183">
        <f>ROUND(T157*Содержание!$H$8*$I$4,0)</f>
        <v>146562</v>
      </c>
      <c r="U66" s="183">
        <f>ROUND(U157*Содержание!$H$8*$I$4,0)</f>
        <v>147808</v>
      </c>
      <c r="V66" s="183">
        <f>ROUND(V157*Содержание!$H$8*$I$4,0)</f>
        <v>150943</v>
      </c>
      <c r="W66" s="183">
        <f>ROUND(W157*Содержание!$H$8*$I$4,0)</f>
        <v>153850</v>
      </c>
      <c r="X66" s="183">
        <f>ROUND(X157*Содержание!$H$8*$I$4,0)</f>
        <v>160208</v>
      </c>
      <c r="Y66" s="183">
        <f>ROUND(Y157*Содержание!$H$8*$I$4,0)</f>
        <v>161611</v>
      </c>
      <c r="Z66" s="1"/>
      <c r="AA66" s="1"/>
      <c r="AB66" s="1"/>
      <c r="AC66" s="86"/>
      <c r="AD66" s="86"/>
      <c r="AE66" s="86"/>
      <c r="AF66" s="86"/>
      <c r="AG66" s="86"/>
      <c r="AH66" s="86"/>
      <c r="AI66" s="1"/>
      <c r="AJ66" s="1"/>
    </row>
    <row r="67" spans="1:36">
      <c r="A67" s="50">
        <v>2975</v>
      </c>
      <c r="B67" s="195">
        <f>ROUND(IF($H$6=TRUE,B158*Содержание!$H$8*$I$4*(1+'4 Доп.опции'!$U$50),B158*Содержание!$H$8*$I$4),0)</f>
        <v>84208</v>
      </c>
      <c r="C67" s="195">
        <f>ROUND(IF($H$6=TRUE,C158*Содержание!$H$8*$I$4*(1+'4 Доп.опции'!$U$50),C158*Содержание!$H$8*$I$4),0)</f>
        <v>85355</v>
      </c>
      <c r="D67" s="195">
        <f>ROUND(IF($H$6=TRUE,D158*Содержание!$H$8*$I$4*(1+'4 Доп.опции'!$U$50),D158*Содержание!$H$8*$I$4),0)</f>
        <v>89944</v>
      </c>
      <c r="E67" s="195">
        <f>ROUND(IF($H$6=TRUE,E158*Содержание!$H$8*$I$4*(1+'4 Доп.опции'!$U$50),E158*Содержание!$H$8*$I$4),0)</f>
        <v>87758</v>
      </c>
      <c r="F67" s="195">
        <f>ROUND(IF($H$6=TRUE,F158*Содержание!$H$8*$I$4*(1+'4 Доп.опции'!$U$50),F158*Содержание!$H$8*$I$4),0)</f>
        <v>89771</v>
      </c>
      <c r="G67" s="183">
        <f>ROUND(G158*Содержание!$H$8*$I$4,0)</f>
        <v>96617</v>
      </c>
      <c r="H67" s="183">
        <f>ROUND(H158*Содержание!$H$8*$I$4,0)</f>
        <v>100386</v>
      </c>
      <c r="I67" s="183">
        <f>ROUND(I158*Содержание!$H$8*$I$4,0)</f>
        <v>105541</v>
      </c>
      <c r="J67" s="183">
        <f>ROUND(J158*Содержание!$H$8*$I$4,0)</f>
        <v>112037</v>
      </c>
      <c r="K67" s="183">
        <f>ROUND(K158*Содержание!$H$8*$I$4,0)</f>
        <v>114149</v>
      </c>
      <c r="L67" s="183">
        <f>ROUND(L158*Содержание!$H$8*$I$4,0)</f>
        <v>122036</v>
      </c>
      <c r="M67" s="183">
        <f>ROUND(M158*Содержание!$H$8*$I$4,0)</f>
        <v>123524</v>
      </c>
      <c r="N67" s="183">
        <f>ROUND(N158*Содержание!$H$8*$I$4,0)</f>
        <v>124632</v>
      </c>
      <c r="O67" s="183">
        <f>ROUND(O158*Содержание!$H$8*$I$4,0)</f>
        <v>126582</v>
      </c>
      <c r="P67" s="183">
        <f>ROUND(P158*Содержание!$H$8*$I$4,0)</f>
        <v>132590</v>
      </c>
      <c r="Q67" s="183">
        <f>ROUND(Q158*Содержание!$H$8*$I$4,0)</f>
        <v>139064</v>
      </c>
      <c r="R67" s="183">
        <f>ROUND(R158*Содержание!$H$8*$I$4,0)</f>
        <v>139786</v>
      </c>
      <c r="S67" s="183">
        <f>ROUND(S158*Содержание!$H$8*$I$4,0)</f>
        <v>141035</v>
      </c>
      <c r="T67" s="183">
        <f>ROUND(T158*Содержание!$H$8*$I$4,0)</f>
        <v>149061</v>
      </c>
      <c r="U67" s="183">
        <f>ROUND(U158*Содержание!$H$8*$I$4,0)</f>
        <v>150569</v>
      </c>
      <c r="V67" s="183">
        <f>ROUND(V158*Содержание!$H$8*$I$4,0)</f>
        <v>153524</v>
      </c>
      <c r="W67" s="183">
        <f>ROUND(W158*Содержание!$H$8*$I$4,0)</f>
        <v>156508</v>
      </c>
      <c r="X67" s="183">
        <f>ROUND(X158*Содержание!$H$8*$I$4,0)</f>
        <v>163755</v>
      </c>
      <c r="Y67" s="183">
        <f>ROUND(Y158*Содержание!$H$8*$I$4,0)</f>
        <v>165179</v>
      </c>
      <c r="Z67" s="1"/>
      <c r="AA67" s="1"/>
      <c r="AB67" s="1"/>
      <c r="AC67" s="86"/>
      <c r="AD67" s="86"/>
      <c r="AE67" s="86"/>
      <c r="AF67" s="86"/>
      <c r="AG67" s="86"/>
      <c r="AH67" s="86"/>
      <c r="AI67" s="1"/>
      <c r="AJ67" s="1"/>
    </row>
    <row r="68" spans="1:36">
      <c r="A68" s="50">
        <v>3000</v>
      </c>
      <c r="B68" s="267">
        <f>ROUND(IF($H$6=TRUE,B159*Содержание!$H$8*$I$4*(1+'4 Доп.опции'!$U$50),B159*Содержание!$H$8*$I$4),0)</f>
        <v>85234</v>
      </c>
      <c r="C68" s="267">
        <f>ROUND(IF($H$6=TRUE,C159*Содержание!$H$8*$I$4*(1+'4 Доп.опции'!$U$50),C159*Содержание!$H$8*$I$4),0)</f>
        <v>85595</v>
      </c>
      <c r="D68" s="267">
        <f>ROUND(IF($H$6=TRUE,D159*Содержание!$H$8*$I$4*(1+'4 Доп.опции'!$U$50),D159*Содержание!$H$8*$I$4),0)</f>
        <v>92236</v>
      </c>
      <c r="E68" s="267">
        <f>ROUND(IF($H$6=TRUE,E159*Содержание!$H$8*$I$4*(1+'4 Доп.опции'!$U$50),E159*Содержание!$H$8*$I$4),0)</f>
        <v>95956</v>
      </c>
      <c r="F68" s="271">
        <f>ROUND(F159*Содержание!$H$8*$I$4,0)</f>
        <v>96237</v>
      </c>
      <c r="G68" s="271">
        <f>ROUND(G159*Содержание!$H$8*$I$4,0)</f>
        <v>102860</v>
      </c>
      <c r="H68" s="271">
        <f>ROUND(H159*Содержание!$H$8*$I$4,0)</f>
        <v>111192</v>
      </c>
      <c r="I68" s="271">
        <f>ROUND(I159*Содержание!$H$8*$I$4,0)</f>
        <v>101097</v>
      </c>
      <c r="J68" s="271">
        <f>ROUND(J159*Содержание!$H$8*$I$4,0)</f>
        <v>112278</v>
      </c>
      <c r="K68" s="271">
        <f>ROUND(K159*Содержание!$H$8*$I$4,0)</f>
        <v>115536</v>
      </c>
      <c r="L68" s="271">
        <f>ROUND(L159*Содержание!$H$8*$I$4,0)</f>
        <v>124433</v>
      </c>
      <c r="M68" s="271">
        <f>ROUND(M159*Содержание!$H$8*$I$4,0)</f>
        <v>125577</v>
      </c>
      <c r="N68" s="271">
        <f>ROUND(N159*Содержание!$H$8*$I$4,0)</f>
        <v>128019</v>
      </c>
      <c r="O68" s="271">
        <f>ROUND(O159*Содержание!$H$8*$I$4,0)</f>
        <v>129372</v>
      </c>
      <c r="P68" s="271">
        <f>ROUND(P159*Содержание!$H$8*$I$4,0)</f>
        <v>136595</v>
      </c>
      <c r="Q68" s="271">
        <f>ROUND(Q159*Содержание!$H$8*$I$4,0)</f>
        <v>142547</v>
      </c>
      <c r="R68" s="271">
        <f>ROUND(R159*Содержание!$H$8*$I$4,0)</f>
        <v>142839</v>
      </c>
      <c r="S68" s="271">
        <f>ROUND(S159*Содержание!$H$8*$I$4,0)</f>
        <v>144163</v>
      </c>
      <c r="T68" s="271">
        <f>ROUND(T159*Содержание!$H$8*$I$4,0)</f>
        <v>151562</v>
      </c>
      <c r="U68" s="271">
        <f>ROUND(U159*Содержание!$H$8*$I$4,0)</f>
        <v>153331</v>
      </c>
      <c r="V68" s="271">
        <f>ROUND(V159*Содержание!$H$8*$I$4,0)</f>
        <v>156103</v>
      </c>
      <c r="W68" s="271">
        <f>ROUND(W159*Содержание!$H$8*$I$4,0)</f>
        <v>159165</v>
      </c>
      <c r="X68" s="271">
        <f>ROUND(X159*Содержание!$H$8*$I$4,0)</f>
        <v>167302</v>
      </c>
      <c r="Y68" s="271">
        <f>ROUND(Y159*Содержание!$H$8*$I$4,0)</f>
        <v>168747</v>
      </c>
      <c r="Z68" s="1"/>
      <c r="AA68" s="1"/>
      <c r="AB68" s="1"/>
      <c r="AC68" s="86"/>
      <c r="AD68" s="86"/>
      <c r="AE68" s="86"/>
      <c r="AF68" s="86"/>
      <c r="AG68" s="86"/>
      <c r="AH68" s="86"/>
      <c r="AI68" s="1"/>
      <c r="AJ68" s="1"/>
    </row>
    <row r="69" spans="1:36" s="265" customFormat="1">
      <c r="A69" s="181">
        <v>3150</v>
      </c>
      <c r="B69" s="273">
        <f>ROUND(B160*Содержание!$H$8*$I$4,0)</f>
        <v>94948</v>
      </c>
      <c r="C69" s="273">
        <f>ROUND(C160*Содержание!$H$8*$I$4,0)</f>
        <v>95348</v>
      </c>
      <c r="D69" s="273">
        <f>ROUND(D160*Содержание!$H$8*$I$4,0)</f>
        <v>102746</v>
      </c>
      <c r="E69" s="273">
        <f>ROUND(E160*Содержание!$H$8*$I$4,0)</f>
        <v>109874</v>
      </c>
      <c r="F69" s="273">
        <f>ROUND(F160*Содержание!$H$8*$I$4,0)</f>
        <v>107203</v>
      </c>
      <c r="G69" s="273">
        <f>ROUND(G160*Содержание!$H$8*$I$4,0)</f>
        <v>109125</v>
      </c>
      <c r="H69" s="273">
        <f>ROUND(H160*Содержание!$H$8*$I$4,0)</f>
        <v>117962</v>
      </c>
      <c r="I69" s="273">
        <f>ROUND(I160*Содержание!$H$8*$I$4,0)</f>
        <v>115273</v>
      </c>
      <c r="J69" s="273">
        <f>ROUND(J160*Содержание!$H$8*$I$4,0)</f>
        <v>119116</v>
      </c>
      <c r="K69" s="273">
        <f>ROUND(K160*Содержание!$H$8*$I$4,0)</f>
        <v>122574</v>
      </c>
      <c r="L69" s="273">
        <f>ROUND(L160*Содержание!$H$8*$I$4,0)</f>
        <v>134357</v>
      </c>
      <c r="M69" s="273">
        <f>ROUND(M160*Содержание!$H$8*$I$4,0)</f>
        <v>141401</v>
      </c>
      <c r="N69" s="273">
        <f>ROUND(N160*Содержание!$H$8*$I$4,0)</f>
        <v>143197</v>
      </c>
      <c r="O69" s="273">
        <f>ROUND(O160*Содержание!$H$8*$I$4,0)</f>
        <v>146653</v>
      </c>
      <c r="P69" s="273">
        <f>ROUND(P160*Содержание!$H$8*$I$4,0)</f>
        <v>155749</v>
      </c>
      <c r="Q69" s="273">
        <f>ROUND(Q160*Содержание!$H$8*$I$4,0)</f>
        <v>162534</v>
      </c>
      <c r="R69" s="273">
        <f>ROUND(R160*Содержание!$H$8*$I$4,0)</f>
        <v>161511</v>
      </c>
      <c r="S69" s="273">
        <f>ROUND(S160*Содержание!$H$8*$I$4,0)</f>
        <v>163431</v>
      </c>
      <c r="T69" s="273">
        <f>ROUND(T160*Содержание!$H$8*$I$4,0)</f>
        <v>168043</v>
      </c>
      <c r="U69" s="273">
        <f>ROUND(U160*Содержание!$H$8*$I$4,0)</f>
        <v>174832</v>
      </c>
      <c r="V69" s="273">
        <f>ROUND(V160*Содержание!$H$8*$I$4,0)</f>
        <v>175471</v>
      </c>
      <c r="W69" s="273">
        <f>ROUND(W160*Содержание!$H$8*$I$4,0)</f>
        <v>179314</v>
      </c>
      <c r="X69" s="273">
        <f>ROUND(X160*Содержание!$H$8*$I$4,0)</f>
        <v>184436</v>
      </c>
      <c r="Y69" s="273">
        <f>ROUND(Y160*Содержание!$H$8*$I$4,0)</f>
        <v>190455</v>
      </c>
      <c r="Z69" s="180"/>
      <c r="AA69" s="180"/>
      <c r="AB69" s="180"/>
      <c r="AC69" s="86"/>
      <c r="AD69" s="86"/>
      <c r="AE69" s="86"/>
      <c r="AF69" s="86"/>
      <c r="AG69" s="86"/>
      <c r="AH69" s="86"/>
      <c r="AI69" s="180"/>
      <c r="AJ69" s="180"/>
    </row>
    <row r="70" spans="1:36" ht="3" customHeight="1">
      <c r="A70" s="52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8.75">
      <c r="A71" s="54"/>
      <c r="B71" s="168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71" s="1"/>
      <c r="D71" s="1"/>
      <c r="E71" s="169"/>
      <c r="F71" s="169"/>
      <c r="G71" s="169"/>
      <c r="H71" s="169"/>
      <c r="I71" s="169"/>
      <c r="J71" s="169"/>
      <c r="K71" s="169"/>
      <c r="L71" s="169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>
      <c r="A72" s="51" t="s">
        <v>120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50" t="s">
        <v>115</v>
      </c>
      <c r="B73" s="181">
        <v>2110</v>
      </c>
      <c r="C73" s="50">
        <v>2250</v>
      </c>
      <c r="D73" s="50">
        <v>2375</v>
      </c>
      <c r="E73" s="50">
        <v>2500</v>
      </c>
      <c r="F73" s="50">
        <v>2625</v>
      </c>
      <c r="G73" s="50">
        <v>2750</v>
      </c>
      <c r="H73" s="50">
        <v>2875</v>
      </c>
      <c r="I73" s="50">
        <v>3000</v>
      </c>
      <c r="J73" s="50">
        <v>3125</v>
      </c>
      <c r="K73" s="50">
        <v>3250</v>
      </c>
      <c r="L73" s="50">
        <v>3375</v>
      </c>
      <c r="M73" s="50">
        <v>3500</v>
      </c>
      <c r="N73" s="50">
        <v>3625</v>
      </c>
      <c r="O73" s="50">
        <v>3750</v>
      </c>
      <c r="P73" s="50">
        <v>3875</v>
      </c>
      <c r="Q73" s="50">
        <v>4000</v>
      </c>
      <c r="R73" s="50">
        <v>4125</v>
      </c>
      <c r="S73" s="50">
        <v>4250</v>
      </c>
      <c r="T73" s="50">
        <v>4375</v>
      </c>
      <c r="U73" s="50">
        <v>4500</v>
      </c>
      <c r="V73" s="50">
        <v>4625</v>
      </c>
      <c r="W73" s="50">
        <v>4750</v>
      </c>
      <c r="X73" s="50">
        <v>4875</v>
      </c>
      <c r="Y73" s="50">
        <v>5000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s="265" customFormat="1">
      <c r="A74" s="181">
        <v>1700</v>
      </c>
      <c r="B74" s="270">
        <f>ROUND(AM145*Содержание!$H$8*$I$4,0)</f>
        <v>62418</v>
      </c>
      <c r="C74" s="270">
        <f>ROUND(AN145*Содержание!$H$8*$I$4,0)</f>
        <v>64676</v>
      </c>
      <c r="D74" s="270">
        <f>ROUND(AO145*Содержание!$H$8*$I$4,0)</f>
        <v>64872</v>
      </c>
      <c r="E74" s="270">
        <f>ROUND(AP145*Содержание!$H$8*$I$4,0)</f>
        <v>66476</v>
      </c>
      <c r="F74" s="270">
        <f>ROUND(AQ145*Содержание!$H$8*$I$4,0)</f>
        <v>69774</v>
      </c>
      <c r="G74" s="270">
        <f>ROUND(AR145*Содержание!$H$8*$I$4,0)</f>
        <v>74540</v>
      </c>
      <c r="H74" s="270">
        <f>ROUND(AS145*Содержание!$H$8*$I$4,0)</f>
        <v>74371</v>
      </c>
      <c r="I74" s="270">
        <f>ROUND(AT145*Содержание!$H$8*$I$4,0)</f>
        <v>75431</v>
      </c>
      <c r="J74" s="270">
        <f>ROUND(AU145*Содержание!$H$8*$I$4,0)</f>
        <v>79815</v>
      </c>
      <c r="K74" s="270">
        <f>ROUND(AV145*Содержание!$H$8*$I$4,0)</f>
        <v>85406</v>
      </c>
      <c r="L74" s="270">
        <f>ROUND(AW145*Содержание!$H$8*$I$4,0)</f>
        <v>89546</v>
      </c>
      <c r="M74" s="270">
        <f>ROUND(AX145*Содержание!$H$8*$I$4,0)</f>
        <v>96169</v>
      </c>
      <c r="N74" s="270">
        <f>ROUND(AY145*Содержание!$H$8*$I$4,0)</f>
        <v>96944</v>
      </c>
      <c r="O74" s="270">
        <f>ROUND(AZ145*Содержание!$H$8*$I$4,0)</f>
        <v>97820</v>
      </c>
      <c r="P74" s="270">
        <f>ROUND(BA145*Содержание!$H$8*$I$4,0)</f>
        <v>99097</v>
      </c>
      <c r="Q74" s="270">
        <f>ROUND(BB145*Содержание!$H$8*$I$4,0)</f>
        <v>105274</v>
      </c>
      <c r="R74" s="270">
        <f>ROUND(BC145*Содержание!$H$8*$I$4,0)</f>
        <v>108119</v>
      </c>
      <c r="S74" s="270">
        <f>ROUND(BD145*Содержание!$H$8*$I$4,0)</f>
        <v>107935</v>
      </c>
      <c r="T74" s="270">
        <f>ROUND(BE145*Содержание!$H$8*$I$4,0)</f>
        <v>111214</v>
      </c>
      <c r="U74" s="270">
        <f>ROUND(BF145*Содержание!$H$8*$I$4,0)</f>
        <v>116645</v>
      </c>
      <c r="V74" s="270">
        <f>ROUND(BG145*Содержание!$H$8*$I$4,0)</f>
        <v>118374</v>
      </c>
      <c r="W74" s="270">
        <f>ROUND(BH145*Содержание!$H$8*$I$4,0)</f>
        <v>117975</v>
      </c>
      <c r="X74" s="270">
        <f>ROUND(BI145*Содержание!$H$8*$I$4,0)</f>
        <v>123006</v>
      </c>
      <c r="Y74" s="270">
        <f>ROUND(BJ145*Содержание!$H$8*$I$4,0)</f>
        <v>126898</v>
      </c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</row>
    <row r="75" spans="1:36" s="265" customFormat="1">
      <c r="A75" s="181">
        <v>1800</v>
      </c>
      <c r="B75" s="270">
        <f>ROUND(AM146*Содержание!$H$8*$I$4,0)</f>
        <v>67630</v>
      </c>
      <c r="C75" s="270">
        <f>ROUND(AN146*Содержание!$H$8*$I$4,0)</f>
        <v>69653</v>
      </c>
      <c r="D75" s="270">
        <f>ROUND(AO146*Содержание!$H$8*$I$4,0)</f>
        <v>69271</v>
      </c>
      <c r="E75" s="270">
        <f>ROUND(AP146*Содержание!$H$8*$I$4,0)</f>
        <v>69931</v>
      </c>
      <c r="F75" s="270">
        <f>ROUND(AQ146*Содержание!$H$8*$I$4,0)</f>
        <v>74761</v>
      </c>
      <c r="G75" s="270">
        <f>ROUND(AR146*Содержание!$H$8*$I$4,0)</f>
        <v>79203</v>
      </c>
      <c r="H75" s="270">
        <f>ROUND(AS146*Содержание!$H$8*$I$4,0)</f>
        <v>81291</v>
      </c>
      <c r="I75" s="270">
        <f>ROUND(AT146*Содержание!$H$8*$I$4,0)</f>
        <v>80876</v>
      </c>
      <c r="J75" s="270">
        <f>ROUND(AU146*Содержание!$H$8*$I$4,0)</f>
        <v>85618</v>
      </c>
      <c r="K75" s="270">
        <f>ROUND(AV146*Содержание!$H$8*$I$4,0)</f>
        <v>92449</v>
      </c>
      <c r="L75" s="270">
        <f>ROUND(AW146*Содержание!$H$8*$I$4,0)</f>
        <v>96930</v>
      </c>
      <c r="M75" s="270">
        <f>ROUND(AX146*Содержание!$H$8*$I$4,0)</f>
        <v>104100</v>
      </c>
      <c r="N75" s="270">
        <f>ROUND(AY146*Содержание!$H$8*$I$4,0)</f>
        <v>99942</v>
      </c>
      <c r="O75" s="270">
        <f>ROUND(AZ146*Содержание!$H$8*$I$4,0)</f>
        <v>100849</v>
      </c>
      <c r="P75" s="270">
        <f>ROUND(BA146*Содержание!$H$8*$I$4,0)</f>
        <v>101635</v>
      </c>
      <c r="Q75" s="270">
        <f>ROUND(BB146*Содержание!$H$8*$I$4,0)</f>
        <v>107006</v>
      </c>
      <c r="R75" s="270">
        <f>ROUND(BC146*Содержание!$H$8*$I$4,0)</f>
        <v>111462</v>
      </c>
      <c r="S75" s="270">
        <f>ROUND(BD146*Содержание!$H$8*$I$4,0)</f>
        <v>111272</v>
      </c>
      <c r="T75" s="270">
        <f>ROUND(BE146*Содержание!$H$8*$I$4,0)</f>
        <v>114653</v>
      </c>
      <c r="U75" s="270">
        <f>ROUND(BF146*Содержание!$H$8*$I$4,0)</f>
        <v>118128</v>
      </c>
      <c r="V75" s="270">
        <f>ROUND(BG146*Содержание!$H$8*$I$4,0)</f>
        <v>120102</v>
      </c>
      <c r="W75" s="270">
        <f>ROUND(BH146*Содержание!$H$8*$I$4,0)</f>
        <v>119164</v>
      </c>
      <c r="X75" s="270">
        <f>ROUND(BI146*Содержание!$H$8*$I$4,0)</f>
        <v>124245</v>
      </c>
      <c r="Y75" s="270">
        <f>ROUND(BJ146*Содержание!$H$8*$I$4,0)</f>
        <v>128630</v>
      </c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</row>
    <row r="76" spans="1:36" s="265" customFormat="1">
      <c r="A76" s="181">
        <v>1900</v>
      </c>
      <c r="B76" s="269">
        <f>ROUND(IF($H$6=TRUE,AM147*Содержание!$H$8*$I$4*(1+'4 Доп.опции'!$U$50),AM147*Содержание!$H$8*$I$4),0)</f>
        <v>68814</v>
      </c>
      <c r="C76" s="269">
        <f>ROUND(IF($H$6=TRUE,AN147*Содержание!$H$8*$I$4*(1+'4 Доп.опции'!$U$50),AN147*Содержание!$H$8*$I$4),0)</f>
        <v>70316</v>
      </c>
      <c r="D76" s="269">
        <f>ROUND(IF($H$6=TRUE,AO147*Содержание!$H$8*$I$4*(1+'4 Доп.опции'!$U$50),AO147*Содержание!$H$8*$I$4),0)</f>
        <v>68452</v>
      </c>
      <c r="E76" s="269">
        <f>ROUND(IF($H$6=TRUE,AP147*Содержание!$H$8*$I$4*(1+'4 Доп.опции'!$U$50),AP147*Содержание!$H$8*$I$4),0)</f>
        <v>69539</v>
      </c>
      <c r="F76" s="269">
        <f>ROUND(IF($H$6=TRUE,AQ147*Содержание!$H$8*$I$4*(1+'4 Доп.опции'!$U$50),AQ147*Содержание!$H$8*$I$4),0)</f>
        <v>74960</v>
      </c>
      <c r="G76" s="269">
        <f>ROUND(IF($H$6=TRUE,AR147*Содержание!$H$8*$I$4*(1+'4 Доп.опции'!$U$50),AR147*Содержание!$H$8*$I$4),0)</f>
        <v>79203</v>
      </c>
      <c r="H76" s="269">
        <f>ROUND(IF($H$6=TRUE,AS147*Содержание!$H$8*$I$4*(1+'4 Доп.опции'!$U$50),AS147*Содержание!$H$8*$I$4),0)</f>
        <v>83442</v>
      </c>
      <c r="I76" s="269">
        <f>ROUND(IF($H$6=TRUE,AT147*Содержание!$H$8*$I$4*(1+'4 Доп.опции'!$U$50),AT147*Содержание!$H$8*$I$4),0)</f>
        <v>85015</v>
      </c>
      <c r="J76" s="269">
        <f>ROUND(IF($H$6=TRUE,AU147*Содержание!$H$8*$I$4*(1+'4 Доп.опции'!$U$50),AU147*Содержание!$H$8*$I$4),0)</f>
        <v>89591</v>
      </c>
      <c r="K76" s="269">
        <f>ROUND(IF($H$6=TRUE,AV147*Содержание!$H$8*$I$4*(1+'4 Доп.опции'!$U$50),AV147*Содержание!$H$8*$I$4),0)</f>
        <v>90401</v>
      </c>
      <c r="L76" s="269">
        <f>ROUND(IF($H$6=TRUE,AW147*Содержание!$H$8*$I$4*(1+'4 Доп.опции'!$U$50),AW147*Содержание!$H$8*$I$4),0)</f>
        <v>98605</v>
      </c>
      <c r="M76" s="269">
        <f>ROUND(IF($H$6=TRUE,AX147*Содержание!$H$8*$I$4*(1+'4 Доп.опции'!$U$50),AX147*Содержание!$H$8*$I$4),0)</f>
        <v>101287</v>
      </c>
      <c r="N76" s="270">
        <f>ROUND(AY147*Содержание!$H$8*$I$4,0)</f>
        <v>100271</v>
      </c>
      <c r="O76" s="270">
        <f>ROUND(AZ147*Содержание!$H$8*$I$4,0)</f>
        <v>100901</v>
      </c>
      <c r="P76" s="270">
        <f>ROUND(BA147*Содержание!$H$8*$I$4,0)</f>
        <v>104457</v>
      </c>
      <c r="Q76" s="270">
        <f>ROUND(BB147*Содержание!$H$8*$I$4,0)</f>
        <v>107746</v>
      </c>
      <c r="R76" s="270">
        <f>ROUND(BC147*Содержание!$H$8*$I$4,0)</f>
        <v>112660</v>
      </c>
      <c r="S76" s="270">
        <f>ROUND(BD147*Содержание!$H$8*$I$4,0)</f>
        <v>111116</v>
      </c>
      <c r="T76" s="270">
        <f>ROUND(BE147*Содержание!$H$8*$I$4,0)</f>
        <v>116082</v>
      </c>
      <c r="U76" s="270">
        <f>ROUND(BF147*Содержание!$H$8*$I$4,0)</f>
        <v>118931</v>
      </c>
      <c r="V76" s="270">
        <f>ROUND(BG147*Содержание!$H$8*$I$4,0)</f>
        <v>122166</v>
      </c>
      <c r="W76" s="270">
        <f>ROUND(BH147*Содержание!$H$8*$I$4,0)</f>
        <v>120870</v>
      </c>
      <c r="X76" s="270">
        <f>ROUND(BI147*Содержание!$H$8*$I$4,0)</f>
        <v>126501</v>
      </c>
      <c r="Y76" s="270">
        <f>ROUND(BJ147*Содержание!$H$8*$I$4,0)</f>
        <v>129309</v>
      </c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</row>
    <row r="77" spans="1:36" s="265" customFormat="1">
      <c r="A77" s="181">
        <v>2000</v>
      </c>
      <c r="B77" s="269">
        <f>ROUND(IF($H$6=TRUE,AM148*Содержание!$H$8*$I$4*(1+'4 Доп.опции'!$U$50),AM148*Содержание!$H$8*$I$4),0)</f>
        <v>66665</v>
      </c>
      <c r="C77" s="269">
        <f>ROUND(IF($H$6=TRUE,AN148*Содержание!$H$8*$I$4*(1+'4 Доп.опции'!$U$50),AN148*Содержание!$H$8*$I$4),0)</f>
        <v>67599</v>
      </c>
      <c r="D77" s="269">
        <f>ROUND(IF($H$6=TRUE,AO148*Содержание!$H$8*$I$4*(1+'4 Доп.опции'!$U$50),AO148*Содержание!$H$8*$I$4),0)</f>
        <v>64410</v>
      </c>
      <c r="E77" s="269">
        <f>ROUND(IF($H$6=TRUE,AP148*Содержание!$H$8*$I$4*(1+'4 Доп.опции'!$U$50),AP148*Содержание!$H$8*$I$4),0)</f>
        <v>65855</v>
      </c>
      <c r="F77" s="269">
        <f>ROUND(IF($H$6=TRUE,AQ148*Содержание!$H$8*$I$4*(1+'4 Доп.опции'!$U$50),AQ148*Содержание!$H$8*$I$4),0)</f>
        <v>71581</v>
      </c>
      <c r="G77" s="269">
        <f>ROUND(IF($H$6=TRUE,AR148*Содержание!$H$8*$I$4*(1+'4 Доп.опции'!$U$50),AR148*Содержание!$H$8*$I$4),0)</f>
        <v>75431</v>
      </c>
      <c r="H77" s="269">
        <f>ROUND(IF($H$6=TRUE,AS148*Содержание!$H$8*$I$4*(1+'4 Доп.опции'!$U$50),AS148*Содержание!$H$8*$I$4),0)</f>
        <v>81514</v>
      </c>
      <c r="I77" s="269">
        <f>ROUND(IF($H$6=TRUE,AT148*Содержание!$H$8*$I$4*(1+'4 Доп.опции'!$U$50),AT148*Содержание!$H$8*$I$4),0)</f>
        <v>84911</v>
      </c>
      <c r="J77" s="269">
        <f>ROUND(IF($H$6=TRUE,AU148*Содержание!$H$8*$I$4*(1+'4 Доп.опции'!$U$50),AU148*Содержание!$H$8*$I$4),0)</f>
        <v>89110</v>
      </c>
      <c r="K77" s="269">
        <f>ROUND(IF($H$6=TRUE,AV148*Содержание!$H$8*$I$4*(1+'4 Доп.опции'!$U$50),AV148*Содержание!$H$8*$I$4),0)</f>
        <v>84146</v>
      </c>
      <c r="L77" s="269">
        <f>ROUND(IF($H$6=TRUE,AW148*Содержание!$H$8*$I$4*(1+'4 Доп.опции'!$U$50),AW148*Содержание!$H$8*$I$4),0)</f>
        <v>95507</v>
      </c>
      <c r="M77" s="269">
        <f>ROUND(IF($H$6=TRUE,AX148*Содержание!$H$8*$I$4*(1+'4 Доп.опции'!$U$50),AX148*Содержание!$H$8*$I$4),0)</f>
        <v>93785</v>
      </c>
      <c r="N77" s="270">
        <f>ROUND(AY148*Содержание!$H$8*$I$4,0)</f>
        <v>100602</v>
      </c>
      <c r="O77" s="270">
        <f>ROUND(AZ148*Содержание!$H$8*$I$4,0)</f>
        <v>100951</v>
      </c>
      <c r="P77" s="270">
        <f>ROUND(BA148*Содержание!$H$8*$I$4,0)</f>
        <v>107278</v>
      </c>
      <c r="Q77" s="270">
        <f>ROUND(BB148*Содержание!$H$8*$I$4,0)</f>
        <v>108487</v>
      </c>
      <c r="R77" s="270">
        <f>ROUND(BC148*Содержание!$H$8*$I$4,0)</f>
        <v>113858</v>
      </c>
      <c r="S77" s="270">
        <f>ROUND(BD148*Содержание!$H$8*$I$4,0)</f>
        <v>110960</v>
      </c>
      <c r="T77" s="270">
        <f>ROUND(BE148*Содержание!$H$8*$I$4,0)</f>
        <v>117509</v>
      </c>
      <c r="U77" s="270">
        <f>ROUND(BF148*Содержание!$H$8*$I$4,0)</f>
        <v>119733</v>
      </c>
      <c r="V77" s="270">
        <f>ROUND(BG148*Содержание!$H$8*$I$4,0)</f>
        <v>124229</v>
      </c>
      <c r="W77" s="270">
        <f>ROUND(BH148*Содержание!$H$8*$I$4,0)</f>
        <v>122574</v>
      </c>
      <c r="X77" s="270">
        <f>ROUND(BI148*Содержание!$H$8*$I$4,0)</f>
        <v>128754</v>
      </c>
      <c r="Y77" s="270">
        <f>ROUND(BJ148*Содержание!$H$8*$I$4,0)</f>
        <v>129988</v>
      </c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</row>
    <row r="78" spans="1:36">
      <c r="A78" s="50">
        <v>2100</v>
      </c>
      <c r="B78" s="269">
        <f>ROUND(IF($H$6=TRUE,AM149*Содержание!$H$8*$I$4*(1+'4 Доп.опции'!$U$50),AM149*Содержание!$H$8*$I$4),0)</f>
        <v>66785</v>
      </c>
      <c r="C78" s="269">
        <f>ROUND(IF($H$6=TRUE,AN149*Содержание!$H$8*$I$4*(1+'4 Доп.опции'!$U$50),AN149*Содержание!$H$8*$I$4),0)</f>
        <v>67934</v>
      </c>
      <c r="D78" s="269">
        <f>ROUND(IF($H$6=TRUE,AO149*Содержание!$H$8*$I$4*(1+'4 Доп.опции'!$U$50),AO149*Содержание!$H$8*$I$4),0)</f>
        <v>64809</v>
      </c>
      <c r="E78" s="269">
        <f>ROUND(IF($H$6=TRUE,AP149*Содержание!$H$8*$I$4*(1+'4 Доп.опции'!$U$50),AP149*Содержание!$H$8*$I$4),0)</f>
        <v>65976</v>
      </c>
      <c r="F78" s="269">
        <f>ROUND(IF($H$6=TRUE,AQ149*Содержание!$H$8*$I$4*(1+'4 Доп.опции'!$U$50),AQ149*Содержание!$H$8*$I$4),0)</f>
        <v>71780</v>
      </c>
      <c r="G78" s="269">
        <f>ROUND(IF($H$6=TRUE,AR149*Содержание!$H$8*$I$4*(1+'4 Доп.опции'!$U$50),AR149*Содержание!$H$8*$I$4),0)</f>
        <v>75697</v>
      </c>
      <c r="H78" s="269">
        <f>ROUND(IF($H$6=TRUE,AS149*Содержание!$H$8*$I$4*(1+'4 Доп.опции'!$U$50),AS149*Содержание!$H$8*$I$4),0)</f>
        <v>80929</v>
      </c>
      <c r="I78" s="269">
        <f>ROUND(IF($H$6=TRUE,AT149*Содержание!$H$8*$I$4*(1+'4 Доп.опции'!$U$50),AT149*Содержание!$H$8*$I$4),0)</f>
        <v>84489</v>
      </c>
      <c r="J78" s="269">
        <f>ROUND(IF($H$6=TRUE,AU149*Содержание!$H$8*$I$4*(1+'4 Доп.опции'!$U$50),AU149*Содержание!$H$8*$I$4),0)</f>
        <v>88782</v>
      </c>
      <c r="K78" s="269">
        <f>ROUND(IF($H$6=TRUE,AV149*Содержание!$H$8*$I$4*(1+'4 Доп.опции'!$U$50),AV149*Содержание!$H$8*$I$4),0)</f>
        <v>85191</v>
      </c>
      <c r="L78" s="269">
        <f>ROUND(IF($H$6=TRUE,AW149*Содержание!$H$8*$I$4*(1+'4 Доп.опции'!$U$50),AW149*Содержание!$H$8*$I$4),0)</f>
        <v>92840</v>
      </c>
      <c r="M78" s="269">
        <f>ROUND(IF($H$6=TRUE,AX149*Содержание!$H$8*$I$4*(1+'4 Доп.опции'!$U$50),AX149*Содержание!$H$8*$I$4),0)</f>
        <v>92723</v>
      </c>
      <c r="N78" s="270">
        <f>ROUND(AY149*Содержание!$H$8*$I$4,0)</f>
        <v>101060</v>
      </c>
      <c r="O78" s="270">
        <f>ROUND(AZ149*Содержание!$H$8*$I$4,0)</f>
        <v>100409</v>
      </c>
      <c r="P78" s="270">
        <f>ROUND(BA149*Содержание!$H$8*$I$4,0)</f>
        <v>107574</v>
      </c>
      <c r="Q78" s="270">
        <f>ROUND(BB149*Содержание!$H$8*$I$4,0)</f>
        <v>107011</v>
      </c>
      <c r="R78" s="270">
        <f>ROUND(BC149*Содержание!$H$8*$I$4,0)</f>
        <v>114483</v>
      </c>
      <c r="S78" s="270">
        <f>ROUND(BD149*Содержание!$H$8*$I$4,0)</f>
        <v>111626</v>
      </c>
      <c r="T78" s="270">
        <f>ROUND(BE149*Содержание!$H$8*$I$4,0)</f>
        <v>118384</v>
      </c>
      <c r="U78" s="270">
        <f>ROUND(BF149*Содержание!$H$8*$I$4,0)</f>
        <v>117760</v>
      </c>
      <c r="V78" s="270">
        <f>ROUND(BG149*Содержание!$H$8*$I$4,0)</f>
        <v>125375</v>
      </c>
      <c r="W78" s="270">
        <f>ROUND(BH149*Содержание!$H$8*$I$4,0)</f>
        <v>123191</v>
      </c>
      <c r="X78" s="270">
        <f>ROUND(BI149*Содержание!$H$8*$I$4,0)</f>
        <v>130774</v>
      </c>
      <c r="Y78" s="270">
        <f>ROUND(BJ149*Содержание!$H$8*$I$4,0)</f>
        <v>128320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50">
        <v>2125</v>
      </c>
      <c r="B79" s="195">
        <f>ROUND(IF($H$6=TRUE,AM150*Содержание!$H$8*$I$4*(1+'4 Доп.опции'!$U$50),AM150*Содержание!$H$8*$I$4),0)</f>
        <v>66902</v>
      </c>
      <c r="C79" s="195">
        <f>ROUND(IF($H$6=TRUE,AN150*Содержание!$H$8*$I$4*(1+'4 Доп.опции'!$U$50),AN150*Содержание!$H$8*$I$4),0)</f>
        <v>68268</v>
      </c>
      <c r="D79" s="195">
        <f>ROUND(IF($H$6=TRUE,AO150*Содержание!$H$8*$I$4*(1+'4 Доп.опции'!$U$50),AO150*Содержание!$H$8*$I$4),0)</f>
        <v>65206</v>
      </c>
      <c r="E79" s="195">
        <f>ROUND(IF($H$6=TRUE,AP150*Содержание!$H$8*$I$4*(1+'4 Доп.опции'!$U$50),AP150*Содержание!$H$8*$I$4),0)</f>
        <v>66095</v>
      </c>
      <c r="F79" s="195">
        <f>ROUND(IF($H$6=TRUE,AQ150*Содержание!$H$8*$I$4*(1+'4 Доп.опции'!$U$50),AQ150*Содержание!$H$8*$I$4),0)</f>
        <v>71979</v>
      </c>
      <c r="G79" s="195">
        <f>ROUND(IF($H$6=TRUE,AR150*Содержание!$H$8*$I$4*(1+'4 Доп.опции'!$U$50),AR150*Содержание!$H$8*$I$4),0)</f>
        <v>75963</v>
      </c>
      <c r="H79" s="195">
        <f>ROUND(IF($H$6=TRUE,AS150*Содержание!$H$8*$I$4*(1+'4 Доп.опции'!$U$50),AS150*Содержание!$H$8*$I$4),0)</f>
        <v>80345</v>
      </c>
      <c r="I79" s="195">
        <f>ROUND(IF($H$6=TRUE,AT150*Содержание!$H$8*$I$4*(1+'4 Доп.опции'!$U$50),AT150*Содержание!$H$8*$I$4),0)</f>
        <v>84068</v>
      </c>
      <c r="J79" s="195">
        <f>ROUND(IF($H$6=TRUE,AU150*Содержание!$H$8*$I$4*(1+'4 Доп.опции'!$U$50),AU150*Содержание!$H$8*$I$4),0)</f>
        <v>88456</v>
      </c>
      <c r="K79" s="195">
        <f>ROUND(IF($H$6=TRUE,AV150*Содержание!$H$8*$I$4*(1+'4 Доп.опции'!$U$50),AV150*Содержание!$H$8*$I$4),0)</f>
        <v>86238</v>
      </c>
      <c r="L79" s="195">
        <f>ROUND(IF($H$6=TRUE,AW150*Содержание!$H$8*$I$4*(1+'4 Доп.опции'!$U$50),AW150*Содержание!$H$8*$I$4),0)</f>
        <v>90172</v>
      </c>
      <c r="M79" s="195">
        <f>ROUND(IF($H$6=TRUE,AX150*Содержание!$H$8*$I$4*(1+'4 Доп.опции'!$U$50),AX150*Содержание!$H$8*$I$4),0)</f>
        <v>91664</v>
      </c>
      <c r="N79" s="183">
        <f>ROUND(AY150*Содержание!$H$8*$I$4,0)</f>
        <v>101520</v>
      </c>
      <c r="O79" s="183">
        <f>ROUND(AZ150*Содержание!$H$8*$I$4,0)</f>
        <v>99866</v>
      </c>
      <c r="P79" s="183">
        <f>ROUND(BA150*Содержание!$H$8*$I$4,0)</f>
        <v>107869</v>
      </c>
      <c r="Q79" s="183">
        <f>ROUND(BB150*Содержание!$H$8*$I$4,0)</f>
        <v>105536</v>
      </c>
      <c r="R79" s="183">
        <f>ROUND(BC150*Содержание!$H$8*$I$4,0)</f>
        <v>115106</v>
      </c>
      <c r="S79" s="183">
        <f>ROUND(BD150*Содержание!$H$8*$I$4,0)</f>
        <v>112290</v>
      </c>
      <c r="T79" s="183">
        <f>ROUND(BE150*Содержание!$H$8*$I$4,0)</f>
        <v>119259</v>
      </c>
      <c r="U79" s="183">
        <f>ROUND(BF150*Содержание!$H$8*$I$4,0)</f>
        <v>115788</v>
      </c>
      <c r="V79" s="183">
        <f>ROUND(BG150*Содержание!$H$8*$I$4,0)</f>
        <v>126521</v>
      </c>
      <c r="W79" s="183">
        <f>ROUND(BH150*Содержание!$H$8*$I$4,0)</f>
        <v>123809</v>
      </c>
      <c r="X79" s="183">
        <f>ROUND(BI150*Содержание!$H$8*$I$4,0)</f>
        <v>132795</v>
      </c>
      <c r="Y79" s="183">
        <f>ROUND(BJ150*Содержание!$H$8*$I$4,0)</f>
        <v>126653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50">
        <v>2250</v>
      </c>
      <c r="B80" s="195">
        <f>ROUND(IF($H$6=TRUE,AM151*Содержание!$H$8*$I$4*(1+'4 Доп.опции'!$U$50),AM151*Содержание!$H$8*$I$4),0)</f>
        <v>67599</v>
      </c>
      <c r="C80" s="195">
        <f>ROUND(IF($H$6=TRUE,AN151*Содержание!$H$8*$I$4*(1+'4 Доп.опции'!$U$50),AN151*Содержание!$H$8*$I$4),0)</f>
        <v>68924</v>
      </c>
      <c r="D80" s="195">
        <f>ROUND(IF($H$6=TRUE,AO151*Содержание!$H$8*$I$4*(1+'4 Доп.опции'!$U$50),AO151*Содержание!$H$8*$I$4),0)</f>
        <v>66535</v>
      </c>
      <c r="E80" s="195">
        <f>ROUND(IF($H$6=TRUE,AP151*Содержание!$H$8*$I$4*(1+'4 Доп.опции'!$U$50),AP151*Содержание!$H$8*$I$4),0)</f>
        <v>67421</v>
      </c>
      <c r="F80" s="195">
        <f>ROUND(IF($H$6=TRUE,AQ151*Содержание!$H$8*$I$4*(1+'4 Доп.опции'!$U$50),AQ151*Содержание!$H$8*$I$4),0)</f>
        <v>71712</v>
      </c>
      <c r="G80" s="195">
        <f>ROUND(IF($H$6=TRUE,AR151*Содержание!$H$8*$I$4*(1+'4 Доп.опции'!$U$50),AR151*Содержание!$H$8*$I$4),0)</f>
        <v>76361</v>
      </c>
      <c r="H80" s="195">
        <f>ROUND(IF($H$6=TRUE,AS151*Содержание!$H$8*$I$4*(1+'4 Доп.опции'!$U$50),AS151*Содержание!$H$8*$I$4),0)</f>
        <v>79282</v>
      </c>
      <c r="I80" s="195">
        <f>ROUND(IF($H$6=TRUE,AT151*Содержание!$H$8*$I$4*(1+'4 Доп.опции'!$U$50),AT151*Содержание!$H$8*$I$4),0)</f>
        <v>83665</v>
      </c>
      <c r="J80" s="195">
        <f>ROUND(IF($H$6=TRUE,AU151*Содержание!$H$8*$I$4*(1+'4 Доп.опции'!$U$50),AU151*Содержание!$H$8*$I$4),0)</f>
        <v>87914</v>
      </c>
      <c r="K80" s="195">
        <f>ROUND(IF($H$6=TRUE,AV151*Содержание!$H$8*$I$4*(1+'4 Доп.опции'!$U$50),AV151*Содержание!$H$8*$I$4),0)</f>
        <v>88289</v>
      </c>
      <c r="L80" s="195">
        <f>ROUND(IF($H$6=TRUE,AW151*Содержание!$H$8*$I$4*(1+'4 Доп.опции'!$U$50),AW151*Содержание!$H$8*$I$4),0)</f>
        <v>90172</v>
      </c>
      <c r="M80" s="195">
        <f>ROUND(IF($H$6=TRUE,AX151*Содержание!$H$8*$I$4*(1+'4 Доп.опции'!$U$50),AX151*Содержание!$H$8*$I$4),0)</f>
        <v>90517</v>
      </c>
      <c r="N80" s="183">
        <f>ROUND(AY151*Содержание!$H$8*$I$4,0)</f>
        <v>104646</v>
      </c>
      <c r="O80" s="183">
        <f>ROUND(AZ151*Содержание!$H$8*$I$4,0)</f>
        <v>100712</v>
      </c>
      <c r="P80" s="183">
        <f>ROUND(BA151*Содержание!$H$8*$I$4,0)</f>
        <v>105179</v>
      </c>
      <c r="Q80" s="183">
        <f>ROUND(BB151*Содержание!$H$8*$I$4,0)</f>
        <v>107826</v>
      </c>
      <c r="R80" s="183">
        <f>ROUND(BC151*Содержание!$H$8*$I$4,0)</f>
        <v>112481</v>
      </c>
      <c r="S80" s="183">
        <f>ROUND(BD151*Содержание!$H$8*$I$4,0)</f>
        <v>113738</v>
      </c>
      <c r="T80" s="183">
        <f>ROUND(BE151*Содержание!$H$8*$I$4,0)</f>
        <v>115935</v>
      </c>
      <c r="U80" s="183">
        <f>ROUND(BF151*Содержание!$H$8*$I$4,0)</f>
        <v>118922</v>
      </c>
      <c r="V80" s="183">
        <f>ROUND(BG151*Содержание!$H$8*$I$4,0)</f>
        <v>126957</v>
      </c>
      <c r="W80" s="183">
        <f>ROUND(BH151*Содержание!$H$8*$I$4,0)</f>
        <v>123025</v>
      </c>
      <c r="X80" s="183">
        <f>ROUND(BI151*Содержание!$H$8*$I$4,0)</f>
        <v>129745</v>
      </c>
      <c r="Y80" s="183">
        <f>ROUND(BJ151*Содержание!$H$8*$I$4,0)</f>
        <v>128208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50">
        <v>2375</v>
      </c>
      <c r="B81" s="195">
        <f>ROUND(IF($H$6=TRUE,AM152*Содержание!$H$8*$I$4*(1+'4 Доп.опции'!$U$50),AM152*Содержание!$H$8*$I$4),0)</f>
        <v>73704</v>
      </c>
      <c r="C81" s="195">
        <f>ROUND(IF($H$6=TRUE,AN152*Содержание!$H$8*$I$4*(1+'4 Доп.опции'!$U$50),AN152*Содержание!$H$8*$I$4),0)</f>
        <v>74632</v>
      </c>
      <c r="D81" s="195">
        <f>ROUND(IF($H$6=TRUE,AO152*Содержание!$H$8*$I$4*(1+'4 Доп.опции'!$U$50),AO152*Содержание!$H$8*$I$4),0)</f>
        <v>71712</v>
      </c>
      <c r="E81" s="195">
        <f>ROUND(IF($H$6=TRUE,AP152*Содержание!$H$8*$I$4*(1+'4 Доп.опции'!$U$50),AP152*Содержание!$H$8*$I$4),0)</f>
        <v>70447</v>
      </c>
      <c r="F81" s="195">
        <f>ROUND(IF($H$6=TRUE,AQ152*Содержание!$H$8*$I$4*(1+'4 Доп.опции'!$U$50),AQ152*Содержание!$H$8*$I$4),0)</f>
        <v>74502</v>
      </c>
      <c r="G81" s="195">
        <f>ROUND(IF($H$6=TRUE,AR152*Содержание!$H$8*$I$4*(1+'4 Доп.опции'!$U$50),AR152*Содержание!$H$8*$I$4),0)</f>
        <v>75831</v>
      </c>
      <c r="H81" s="195">
        <f>ROUND(IF($H$6=TRUE,AS152*Содержание!$H$8*$I$4*(1+'4 Доп.опции'!$U$50),AS152*Содержание!$H$8*$I$4),0)</f>
        <v>83267</v>
      </c>
      <c r="I81" s="195">
        <f>ROUND(IF($H$6=TRUE,AT152*Содержание!$H$8*$I$4*(1+'4 Доп.опции'!$U$50),AT152*Содержание!$H$8*$I$4),0)</f>
        <v>87383</v>
      </c>
      <c r="J81" s="195">
        <f>ROUND(IF($H$6=TRUE,AU152*Содержание!$H$8*$I$4*(1+'4 Доп.опции'!$U$50),AU152*Содержание!$H$8*$I$4),0)</f>
        <v>92297</v>
      </c>
      <c r="K81" s="195">
        <f>ROUND(IF($H$6=TRUE,AV152*Содержание!$H$8*$I$4*(1+'4 Доп.опции'!$U$50),AV152*Содержание!$H$8*$I$4),0)</f>
        <v>98539</v>
      </c>
      <c r="L81" s="195">
        <f>ROUND(IF($H$6=TRUE,AW152*Содержание!$H$8*$I$4*(1+'4 Доп.опции'!$U$50),AW152*Содержание!$H$8*$I$4),0)</f>
        <v>90306</v>
      </c>
      <c r="M81" s="183">
        <f>ROUND(AX152*Содержание!$H$8*$I$4,0)</f>
        <v>102258</v>
      </c>
      <c r="N81" s="183">
        <f>ROUND(AY152*Содержание!$H$8*$I$4,0)</f>
        <v>108101</v>
      </c>
      <c r="O81" s="183">
        <f>ROUND(AZ152*Содержание!$H$8*$I$4,0)</f>
        <v>111085</v>
      </c>
      <c r="P81" s="183">
        <f>ROUND(BA152*Содержание!$H$8*$I$4,0)</f>
        <v>107435</v>
      </c>
      <c r="Q81" s="183">
        <f>ROUND(BB152*Содержание!$H$8*$I$4,0)</f>
        <v>111952</v>
      </c>
      <c r="R81" s="183">
        <f>ROUND(BC152*Содержание!$H$8*$I$4,0)</f>
        <v>117130</v>
      </c>
      <c r="S81" s="183">
        <f>ROUND(BD152*Содержание!$H$8*$I$4,0)</f>
        <v>121578</v>
      </c>
      <c r="T81" s="183">
        <f>ROUND(BE152*Содержание!$H$8*$I$4,0)</f>
        <v>117795</v>
      </c>
      <c r="U81" s="183">
        <f>ROUND(BF152*Содержание!$H$8*$I$4,0)</f>
        <v>121647</v>
      </c>
      <c r="V81" s="183">
        <f>ROUND(BG152*Содержание!$H$8*$I$4,0)</f>
        <v>128951</v>
      </c>
      <c r="W81" s="183">
        <f>ROUND(BH152*Содержание!$H$8*$I$4,0)</f>
        <v>130139</v>
      </c>
      <c r="X81" s="183">
        <f>ROUND(BI152*Содержание!$H$8*$I$4,0)</f>
        <v>125497</v>
      </c>
      <c r="Y81" s="183">
        <f>ROUND(BJ152*Содержание!$H$8*$I$4,0)</f>
        <v>130412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50">
        <v>2500</v>
      </c>
      <c r="B82" s="195">
        <f>ROUND(IF($H$6=TRUE,AM153*Содержание!$H$8*$I$4*(1+'4 Доп.опции'!$U$50),AM153*Содержание!$H$8*$I$4),0)</f>
        <v>75442</v>
      </c>
      <c r="C82" s="195">
        <f>ROUND(IF($H$6=TRUE,AN153*Содержание!$H$8*$I$4*(1+'4 Доп.опции'!$U$50),AN153*Содержание!$H$8*$I$4),0)</f>
        <v>76980</v>
      </c>
      <c r="D82" s="195">
        <f>ROUND(IF($H$6=TRUE,AO153*Содержание!$H$8*$I$4*(1+'4 Доп.опции'!$U$50),AO153*Содержание!$H$8*$I$4),0)</f>
        <v>80206</v>
      </c>
      <c r="E82" s="195">
        <f>ROUND(IF($H$6=TRUE,AP153*Содержание!$H$8*$I$4*(1+'4 Доп.опции'!$U$50),AP153*Содержание!$H$8*$I$4),0)</f>
        <v>71041</v>
      </c>
      <c r="F82" s="195">
        <f>ROUND(IF($H$6=TRUE,AQ153*Содержание!$H$8*$I$4*(1+'4 Доп.опции'!$U$50),AQ153*Содержание!$H$8*$I$4),0)</f>
        <v>79282</v>
      </c>
      <c r="G82" s="195">
        <f>ROUND(IF($H$6=TRUE,AR153*Содержание!$H$8*$I$4*(1+'4 Доп.опции'!$U$50),AR153*Содержание!$H$8*$I$4),0)</f>
        <v>84068</v>
      </c>
      <c r="H82" s="195">
        <f>ROUND(IF($H$6=TRUE,AS153*Содержание!$H$8*$I$4*(1+'4 Доп.опции'!$U$50),AS153*Содержание!$H$8*$I$4),0)</f>
        <v>84464</v>
      </c>
      <c r="I82" s="195">
        <f>ROUND(IF($H$6=TRUE,AT153*Содержание!$H$8*$I$4*(1+'4 Доп.опции'!$U$50),AT153*Содержание!$H$8*$I$4),0)</f>
        <v>88977</v>
      </c>
      <c r="J82" s="195">
        <f>ROUND(IF($H$6=TRUE,AU153*Содержание!$H$8*$I$4*(1+'4 Доп.опции'!$U$50),AU153*Содержание!$H$8*$I$4),0)</f>
        <v>95354</v>
      </c>
      <c r="K82" s="195">
        <f>ROUND(IF($H$6=TRUE,AV153*Содержание!$H$8*$I$4*(1+'4 Доп.опции'!$U$50),AV153*Содержание!$H$8*$I$4),0)</f>
        <v>100051</v>
      </c>
      <c r="L82" s="183">
        <f>ROUND(AW153*Содержание!$H$8*$I$4,0)</f>
        <v>117371</v>
      </c>
      <c r="M82" s="183">
        <f>ROUND(AX153*Содержание!$H$8*$I$4,0)</f>
        <v>119239</v>
      </c>
      <c r="N82" s="183">
        <f>ROUND(AY153*Содержание!$H$8*$I$4,0)</f>
        <v>119508</v>
      </c>
      <c r="O82" s="183">
        <f>ROUND(AZ153*Содержание!$H$8*$I$4,0)</f>
        <v>121216</v>
      </c>
      <c r="P82" s="183">
        <f>ROUND(BA153*Содержание!$H$8*$I$4,0)</f>
        <v>125283</v>
      </c>
      <c r="Q82" s="183">
        <f>ROUND(BB153*Содержание!$H$8*$I$4,0)</f>
        <v>125788</v>
      </c>
      <c r="R82" s="183">
        <f>ROUND(BC153*Содержание!$H$8*$I$4,0)</f>
        <v>133022</v>
      </c>
      <c r="S82" s="183">
        <f>ROUND(BD153*Содержание!$H$8*$I$4,0)</f>
        <v>131843</v>
      </c>
      <c r="T82" s="183">
        <f>ROUND(BE153*Содержание!$H$8*$I$4,0)</f>
        <v>140160</v>
      </c>
      <c r="U82" s="183">
        <f>ROUND(BF153*Содержание!$H$8*$I$4,0)</f>
        <v>142096</v>
      </c>
      <c r="V82" s="183">
        <f>ROUND(BG153*Содержание!$H$8*$I$4,0)</f>
        <v>146422</v>
      </c>
      <c r="W82" s="183">
        <f>ROUND(BH153*Содержание!$H$8*$I$4,0)</f>
        <v>145927</v>
      </c>
      <c r="X82" s="183">
        <f>ROUND(BI153*Содержание!$H$8*$I$4,0)</f>
        <v>155602</v>
      </c>
      <c r="Y82" s="183">
        <f>ROUND(BJ153*Содержание!$H$8*$I$4,0)</f>
        <v>155938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50">
        <v>2550</v>
      </c>
      <c r="B83" s="195">
        <f>ROUND(IF($H$6=TRUE,AM154*Содержание!$H$8*$I$4*(1+'4 Доп.опции'!$U$50),AM154*Содержание!$H$8*$I$4),0)</f>
        <v>76471</v>
      </c>
      <c r="C83" s="195">
        <f>ROUND(IF($H$6=TRUE,AN154*Содержание!$H$8*$I$4*(1+'4 Доп.опции'!$U$50),AN154*Содержание!$H$8*$I$4),0)</f>
        <v>78031</v>
      </c>
      <c r="D83" s="195">
        <f>ROUND(IF($H$6=TRUE,AO154*Содержание!$H$8*$I$4*(1+'4 Доп.опции'!$U$50),AO154*Содержание!$H$8*$I$4),0)</f>
        <v>81259</v>
      </c>
      <c r="E83" s="195">
        <f>ROUND(IF($H$6=TRUE,AP154*Содержание!$H$8*$I$4*(1+'4 Доп.опции'!$U$50),AP154*Содержание!$H$8*$I$4),0)</f>
        <v>73302</v>
      </c>
      <c r="F83" s="195">
        <f>ROUND(IF($H$6=TRUE,AQ154*Содержание!$H$8*$I$4*(1+'4 Доп.опции'!$U$50),AQ154*Содержание!$H$8*$I$4),0)</f>
        <v>79417</v>
      </c>
      <c r="G83" s="195">
        <f>ROUND(IF($H$6=TRUE,AR154*Содержание!$H$8*$I$4*(1+'4 Доп.опции'!$U$50),AR154*Содержание!$H$8*$I$4),0)</f>
        <v>85195</v>
      </c>
      <c r="H83" s="195">
        <f>ROUND(IF($H$6=TRUE,AS154*Содержание!$H$8*$I$4*(1+'4 Доп.опции'!$U$50),AS154*Содержание!$H$8*$I$4),0)</f>
        <v>85261</v>
      </c>
      <c r="I83" s="195">
        <f>ROUND(IF($H$6=TRUE,AT154*Содержание!$H$8*$I$4*(1+'4 Доп.опции'!$U$50),AT154*Содержание!$H$8*$I$4),0)</f>
        <v>89840</v>
      </c>
      <c r="J83" s="195">
        <f>ROUND(IF($H$6=TRUE,AU154*Содержание!$H$8*$I$4*(1+'4 Доп.опции'!$U$50),AU154*Содержание!$H$8*$I$4),0)</f>
        <v>95423</v>
      </c>
      <c r="K83" s="183">
        <f>ROUND(AV154*Содержание!$H$8*$I$4,0)</f>
        <v>104539</v>
      </c>
      <c r="L83" s="183">
        <f>ROUND(AW154*Содержание!$H$8*$I$4,0)</f>
        <v>119795</v>
      </c>
      <c r="M83" s="183">
        <f>ROUND(AX154*Содержание!$H$8*$I$4,0)</f>
        <v>121798</v>
      </c>
      <c r="N83" s="183">
        <f>ROUND(AY154*Содержание!$H$8*$I$4,0)</f>
        <v>122488</v>
      </c>
      <c r="O83" s="183">
        <f>ROUND(AZ154*Содержание!$H$8*$I$4,0)</f>
        <v>124028</v>
      </c>
      <c r="P83" s="183">
        <f>ROUND(BA154*Содержание!$H$8*$I$4,0)</f>
        <v>127265</v>
      </c>
      <c r="Q83" s="183">
        <f>ROUND(BB154*Содержание!$H$8*$I$4,0)</f>
        <v>128310</v>
      </c>
      <c r="R83" s="183">
        <f>ROUND(BC154*Содержание!$H$8*$I$4,0)</f>
        <v>135889</v>
      </c>
      <c r="S83" s="183">
        <f>ROUND(BD154*Содержание!$H$8*$I$4,0)</f>
        <v>135930</v>
      </c>
      <c r="T83" s="183">
        <f>ROUND(BE154*Содержание!$H$8*$I$4,0)</f>
        <v>143727</v>
      </c>
      <c r="U83" s="183">
        <f>ROUND(BF154*Содержание!$H$8*$I$4,0)</f>
        <v>145297</v>
      </c>
      <c r="V83" s="183">
        <f>ROUND(BG154*Содержание!$H$8*$I$4,0)</f>
        <v>148993</v>
      </c>
      <c r="W83" s="183">
        <f>ROUND(BH154*Содержание!$H$8*$I$4,0)</f>
        <v>150192</v>
      </c>
      <c r="X83" s="183">
        <f>ROUND(BI154*Содержание!$H$8*$I$4,0)</f>
        <v>159053</v>
      </c>
      <c r="Y83" s="183">
        <f>ROUND(BJ154*Содержание!$H$8*$I$4,0)</f>
        <v>159952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50">
        <v>2625</v>
      </c>
      <c r="B84" s="195">
        <f>ROUND(IF($H$6=TRUE,AM155*Содержание!$H$8*$I$4*(1+'4 Доп.опции'!$U$50),AM155*Содержание!$H$8*$I$4),0)</f>
        <v>77498</v>
      </c>
      <c r="C84" s="195">
        <f>ROUND(IF($H$6=TRUE,AN155*Содержание!$H$8*$I$4*(1+'4 Доп.опции'!$U$50),AN155*Содержание!$H$8*$I$4),0)</f>
        <v>79079</v>
      </c>
      <c r="D84" s="195">
        <f>ROUND(IF($H$6=TRUE,AO155*Содержание!$H$8*$I$4*(1+'4 Доп.опции'!$U$50),AO155*Содержание!$H$8*$I$4),0)</f>
        <v>82312</v>
      </c>
      <c r="E84" s="195">
        <f>ROUND(IF($H$6=TRUE,AP155*Содержание!$H$8*$I$4*(1+'4 Доп.опции'!$U$50),AP155*Содержание!$H$8*$I$4),0)</f>
        <v>75564</v>
      </c>
      <c r="F84" s="195">
        <f>ROUND(IF($H$6=TRUE,AQ155*Содержание!$H$8*$I$4*(1+'4 Доп.опции'!$U$50),AQ155*Содержание!$H$8*$I$4),0)</f>
        <v>79549</v>
      </c>
      <c r="G84" s="195">
        <f>ROUND(IF($H$6=TRUE,AR155*Содержание!$H$8*$I$4*(1+'4 Доп.опции'!$U$50),AR155*Содержание!$H$8*$I$4),0)</f>
        <v>86320</v>
      </c>
      <c r="H84" s="195">
        <f>ROUND(IF($H$6=TRUE,AS155*Содержание!$H$8*$I$4*(1+'4 Доп.опции'!$U$50),AS155*Содержание!$H$8*$I$4),0)</f>
        <v>86056</v>
      </c>
      <c r="I84" s="195">
        <f>ROUND(IF($H$6=TRUE,AT155*Содержание!$H$8*$I$4*(1+'4 Доп.опции'!$U$50),AT155*Содержание!$H$8*$I$4),0)</f>
        <v>90703</v>
      </c>
      <c r="J84" s="183">
        <f>ROUND(AU155*Содержание!$H$8*$I$4,0)</f>
        <v>95491</v>
      </c>
      <c r="K84" s="183">
        <f>ROUND(AV155*Содержание!$H$8*$I$4,0)</f>
        <v>109031</v>
      </c>
      <c r="L84" s="183">
        <f>ROUND(AW155*Содержание!$H$8*$I$4,0)</f>
        <v>122218</v>
      </c>
      <c r="M84" s="183">
        <f>ROUND(AX155*Содержание!$H$8*$I$4,0)</f>
        <v>124355</v>
      </c>
      <c r="N84" s="183">
        <f>ROUND(AY155*Содержание!$H$8*$I$4,0)</f>
        <v>125468</v>
      </c>
      <c r="O84" s="183">
        <f>ROUND(AZ155*Содержание!$H$8*$I$4,0)</f>
        <v>126841</v>
      </c>
      <c r="P84" s="183">
        <f>ROUND(BA155*Содержание!$H$8*$I$4,0)</f>
        <v>129248</v>
      </c>
      <c r="Q84" s="183">
        <f>ROUND(BB155*Содержание!$H$8*$I$4,0)</f>
        <v>130834</v>
      </c>
      <c r="R84" s="183">
        <f>ROUND(BC155*Содержание!$H$8*$I$4,0)</f>
        <v>138755</v>
      </c>
      <c r="S84" s="183">
        <f>ROUND(BD155*Содержание!$H$8*$I$4,0)</f>
        <v>140018</v>
      </c>
      <c r="T84" s="183">
        <f>ROUND(BE155*Содержание!$H$8*$I$4,0)</f>
        <v>147293</v>
      </c>
      <c r="U84" s="183">
        <f>ROUND(BF155*Содержание!$H$8*$I$4,0)</f>
        <v>148499</v>
      </c>
      <c r="V84" s="183">
        <f>ROUND(BG155*Содержание!$H$8*$I$4,0)</f>
        <v>151565</v>
      </c>
      <c r="W84" s="183">
        <f>ROUND(BH155*Содержание!$H$8*$I$4,0)</f>
        <v>154456</v>
      </c>
      <c r="X84" s="183">
        <f>ROUND(BI155*Содержание!$H$8*$I$4,0)</f>
        <v>162505</v>
      </c>
      <c r="Y84" s="183">
        <f>ROUND(BJ155*Содержание!$H$8*$I$4,0)</f>
        <v>163967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50">
        <v>2700</v>
      </c>
      <c r="B85" s="195">
        <f>ROUND(IF($H$6=TRUE,AM156*Содержание!$H$8*$I$4*(1+'4 Доп.опции'!$U$50),AM156*Содержание!$H$8*$I$4),0)</f>
        <v>80211</v>
      </c>
      <c r="C85" s="195">
        <f>ROUND(IF($H$6=TRUE,AN156*Содержание!$H$8*$I$4*(1+'4 Доп.опции'!$U$50),AN156*Содержание!$H$8*$I$4),0)</f>
        <v>80876</v>
      </c>
      <c r="D85" s="195">
        <f>ROUND(IF($H$6=TRUE,AO156*Содержание!$H$8*$I$4*(1+'4 Доп.опции'!$U$50),AO156*Содержание!$H$8*$I$4),0)</f>
        <v>87783</v>
      </c>
      <c r="E85" s="195">
        <f>ROUND(IF($H$6=TRUE,AP156*Содержание!$H$8*$I$4*(1+'4 Доп.опции'!$U$50),AP156*Содержание!$H$8*$I$4),0)</f>
        <v>76890</v>
      </c>
      <c r="F85" s="195">
        <f>ROUND(IF($H$6=TRUE,AQ156*Содержание!$H$8*$I$4*(1+'4 Доп.опции'!$U$50),AQ156*Содержание!$H$8*$I$4),0)</f>
        <v>81009</v>
      </c>
      <c r="G85" s="195">
        <f>ROUND(IF($H$6=TRUE,AR156*Содержание!$H$8*$I$4*(1+'4 Доп.опции'!$U$50),AR156*Содержание!$H$8*$I$4),0)</f>
        <v>87324</v>
      </c>
      <c r="H85" s="195">
        <f>ROUND(IF($H$6=TRUE,AS156*Содержание!$H$8*$I$4*(1+'4 Доп.опции'!$U$50),AS156*Содержание!$H$8*$I$4),0)</f>
        <v>85877</v>
      </c>
      <c r="I85" s="195">
        <f>ROUND(IF($H$6=TRUE,AT156*Содержание!$H$8*$I$4*(1+'4 Доп.опции'!$U$50),AT156*Содержание!$H$8*$I$4),0)</f>
        <v>89927</v>
      </c>
      <c r="J85" s="183">
        <f>ROUND(AU156*Содержание!$H$8*$I$4,0)</f>
        <v>100797</v>
      </c>
      <c r="K85" s="183">
        <f>ROUND(AV156*Содержание!$H$8*$I$4,0)</f>
        <v>109031</v>
      </c>
      <c r="L85" s="183">
        <f>ROUND(AW156*Содержание!$H$8*$I$4,0)</f>
        <v>125232</v>
      </c>
      <c r="M85" s="183">
        <f>ROUND(AX156*Содержание!$H$8*$I$4,0)</f>
        <v>128409</v>
      </c>
      <c r="N85" s="183">
        <f>ROUND(AY156*Содержание!$H$8*$I$4,0)</f>
        <v>128216</v>
      </c>
      <c r="O85" s="183">
        <f>ROUND(AZ156*Содержание!$H$8*$I$4,0)</f>
        <v>129477</v>
      </c>
      <c r="P85" s="183">
        <f>ROUND(BA156*Содержание!$H$8*$I$4,0)</f>
        <v>133258</v>
      </c>
      <c r="Q85" s="183">
        <f>ROUND(BB156*Содержание!$H$8*$I$4,0)</f>
        <v>134916</v>
      </c>
      <c r="R85" s="183">
        <f>ROUND(BC156*Содержание!$H$8*$I$4,0)</f>
        <v>143083</v>
      </c>
      <c r="S85" s="183">
        <f>ROUND(BD156*Содержание!$H$8*$I$4,0)</f>
        <v>144370</v>
      </c>
      <c r="T85" s="183">
        <f>ROUND(BE156*Содержание!$H$8*$I$4,0)</f>
        <v>151740</v>
      </c>
      <c r="U85" s="183">
        <f>ROUND(BF156*Содержание!$H$8*$I$4,0)</f>
        <v>153082</v>
      </c>
      <c r="V85" s="183">
        <f>ROUND(BG156*Содержание!$H$8*$I$4,0)</f>
        <v>156196</v>
      </c>
      <c r="W85" s="183">
        <f>ROUND(BH156*Содержание!$H$8*$I$4,0)</f>
        <v>159267</v>
      </c>
      <c r="X85" s="183">
        <f>ROUND(BI156*Содержание!$H$8*$I$4,0)</f>
        <v>167532</v>
      </c>
      <c r="Y85" s="183">
        <f>ROUND(BJ156*Содержание!$H$8*$I$4,0)</f>
        <v>168893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50">
        <v>2850</v>
      </c>
      <c r="B86" s="195">
        <f>ROUND(IF($H$6=TRUE,AM157*Содержание!$H$8*$I$4*(1+'4 Доп.опции'!$U$50),AM157*Содержание!$H$8*$I$4),0)</f>
        <v>91500</v>
      </c>
      <c r="C86" s="195">
        <f>ROUND(IF($H$6=TRUE,AN157*Содержание!$H$8*$I$4*(1+'4 Доп.опции'!$U$50),AN157*Содержание!$H$8*$I$4),0)</f>
        <v>93625</v>
      </c>
      <c r="D86" s="195">
        <f>ROUND(IF($H$6=TRUE,AO157*Содержание!$H$8*$I$4*(1+'4 Доп.опции'!$U$50),AO157*Содержание!$H$8*$I$4),0)</f>
        <v>96416</v>
      </c>
      <c r="E86" s="195">
        <f>ROUND(IF($H$6=TRUE,AP157*Содержание!$H$8*$I$4*(1+'4 Доп.опции'!$U$50),AP157*Содержание!$H$8*$I$4),0)</f>
        <v>87514</v>
      </c>
      <c r="F86" s="195">
        <f>ROUND(IF($H$6=TRUE,AQ157*Содержание!$H$8*$I$4*(1+'4 Доп.опции'!$U$50),AQ157*Содержание!$H$8*$I$4),0)</f>
        <v>91635</v>
      </c>
      <c r="G86" s="195">
        <f>ROUND(IF($H$6=TRUE,AR157*Содержание!$H$8*$I$4*(1+'4 Доп.опции'!$U$50),AR157*Содержание!$H$8*$I$4),0)</f>
        <v>99413</v>
      </c>
      <c r="H86" s="183">
        <f>ROUND(AS157*Содержание!$H$8*$I$4,0)</f>
        <v>98539</v>
      </c>
      <c r="I86" s="183">
        <f>ROUND(AT157*Содержание!$H$8*$I$4,0)</f>
        <v>120985</v>
      </c>
      <c r="J86" s="183">
        <f>ROUND(AU157*Содержание!$H$8*$I$4,0)</f>
        <v>122974</v>
      </c>
      <c r="K86" s="183">
        <f>ROUND(AV157*Содержание!$H$8*$I$4,0)</f>
        <v>124037</v>
      </c>
      <c r="L86" s="183">
        <f>ROUND(AW157*Содержание!$H$8*$I$4,0)</f>
        <v>131608</v>
      </c>
      <c r="M86" s="183">
        <f>ROUND(AX157*Содержание!$H$8*$I$4,0)</f>
        <v>133619</v>
      </c>
      <c r="N86" s="183">
        <f>ROUND(AY157*Содержание!$H$8*$I$4,0)</f>
        <v>133368</v>
      </c>
      <c r="O86" s="183">
        <f>ROUND(AZ157*Содержание!$H$8*$I$4,0)</f>
        <v>136171</v>
      </c>
      <c r="P86" s="183">
        <f>ROUND(BA157*Содержание!$H$8*$I$4,0)</f>
        <v>141445</v>
      </c>
      <c r="Q86" s="183">
        <f>ROUND(BB157*Содержание!$H$8*$I$4,0)</f>
        <v>149141</v>
      </c>
      <c r="R86" s="183">
        <f>ROUND(BC157*Содержание!$H$8*$I$4,0)</f>
        <v>150406</v>
      </c>
      <c r="S86" s="183">
        <f>ROUND(BD157*Содержание!$H$8*$I$4,0)</f>
        <v>151697</v>
      </c>
      <c r="T86" s="183">
        <f>ROUND(BE157*Содержание!$H$8*$I$4,0)</f>
        <v>161218</v>
      </c>
      <c r="U86" s="183">
        <f>ROUND(BF157*Содержание!$H$8*$I$4,0)</f>
        <v>162589</v>
      </c>
      <c r="V86" s="183">
        <f>ROUND(BG157*Содержание!$H$8*$I$4,0)</f>
        <v>166039</v>
      </c>
      <c r="W86" s="183">
        <f>ROUND(BH157*Содержание!$H$8*$I$4,0)</f>
        <v>169236</v>
      </c>
      <c r="X86" s="183">
        <f>ROUND(BI157*Содержание!$H$8*$I$4,0)</f>
        <v>176228</v>
      </c>
      <c r="Y86" s="183">
        <f>ROUND(BJ157*Содержание!$H$8*$I$4,0)</f>
        <v>177772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50">
        <v>2975</v>
      </c>
      <c r="B87" s="195">
        <f>ROUND(IF($H$6=TRUE,AM158*Содержание!$H$8*$I$4*(1+'4 Доп.опции'!$U$50),AM158*Содержание!$H$8*$I$4),0)</f>
        <v>92629</v>
      </c>
      <c r="C87" s="195">
        <f>ROUND(IF($H$6=TRUE,AN158*Содержание!$H$8*$I$4*(1+'4 Доп.опции'!$U$50),AN158*Содержание!$H$8*$I$4),0)</f>
        <v>93890</v>
      </c>
      <c r="D87" s="195">
        <f>ROUND(IF($H$6=TRUE,AO158*Содержание!$H$8*$I$4*(1+'4 Доп.опции'!$U$50),AO158*Содержание!$H$8*$I$4),0)</f>
        <v>98937</v>
      </c>
      <c r="E87" s="195">
        <f>ROUND(IF($H$6=TRUE,AP158*Содержание!$H$8*$I$4*(1+'4 Доп.опции'!$U$50),AP158*Содержание!$H$8*$I$4),0)</f>
        <v>96534</v>
      </c>
      <c r="F87" s="195">
        <f>ROUND(IF($H$6=TRUE,AQ158*Содержание!$H$8*$I$4*(1+'4 Доп.опции'!$U$50),AQ158*Содержание!$H$8*$I$4),0)</f>
        <v>98748</v>
      </c>
      <c r="G87" s="183">
        <f>ROUND(AR158*Содержание!$H$8*$I$4,0)</f>
        <v>106277</v>
      </c>
      <c r="H87" s="183">
        <f>ROUND(AS158*Содержание!$H$8*$I$4,0)</f>
        <v>110423</v>
      </c>
      <c r="I87" s="183">
        <f>ROUND(AT158*Содержание!$H$8*$I$4,0)</f>
        <v>116096</v>
      </c>
      <c r="J87" s="183">
        <f>ROUND(AU158*Содержание!$H$8*$I$4,0)</f>
        <v>123241</v>
      </c>
      <c r="K87" s="183">
        <f>ROUND(AV158*Содержание!$H$8*$I$4,0)</f>
        <v>125564</v>
      </c>
      <c r="L87" s="183">
        <f>ROUND(AW158*Содержание!$H$8*$I$4,0)</f>
        <v>134241</v>
      </c>
      <c r="M87" s="183">
        <f>ROUND(AX158*Содержание!$H$8*$I$4,0)</f>
        <v>135878</v>
      </c>
      <c r="N87" s="183">
        <f>ROUND(AY158*Содержание!$H$8*$I$4,0)</f>
        <v>137095</v>
      </c>
      <c r="O87" s="183">
        <f>ROUND(AZ158*Содержание!$H$8*$I$4,0)</f>
        <v>139241</v>
      </c>
      <c r="P87" s="183">
        <f>ROUND(BA158*Содержание!$H$8*$I$4,0)</f>
        <v>145849</v>
      </c>
      <c r="Q87" s="183">
        <f>ROUND(BB158*Содержание!$H$8*$I$4,0)</f>
        <v>152971</v>
      </c>
      <c r="R87" s="183">
        <f>ROUND(BC158*Содержание!$H$8*$I$4,0)</f>
        <v>153765</v>
      </c>
      <c r="S87" s="183">
        <f>ROUND(BD158*Содержание!$H$8*$I$4,0)</f>
        <v>155139</v>
      </c>
      <c r="T87" s="183">
        <f>ROUND(BE158*Содержание!$H$8*$I$4,0)</f>
        <v>163967</v>
      </c>
      <c r="U87" s="183">
        <f>ROUND(BF158*Содержание!$H$8*$I$4,0)</f>
        <v>165626</v>
      </c>
      <c r="V87" s="183">
        <f>ROUND(BG158*Содержание!$H$8*$I$4,0)</f>
        <v>168876</v>
      </c>
      <c r="W87" s="183">
        <f>ROUND(BH158*Содержание!$H$8*$I$4,0)</f>
        <v>172160</v>
      </c>
      <c r="X87" s="183">
        <f>ROUND(BI158*Содержание!$H$8*$I$4,0)</f>
        <v>180131</v>
      </c>
      <c r="Y87" s="183">
        <f>ROUND(BJ158*Содержание!$H$8*$I$4,0)</f>
        <v>181696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50">
        <v>3000</v>
      </c>
      <c r="B88" s="267">
        <f>ROUND(IF($H$6=TRUE,AM159*Содержание!$H$8*$I$4*(1+'4 Доп.опции'!$U$50),AM159*Содержание!$H$8*$I$4),0)</f>
        <v>93758</v>
      </c>
      <c r="C88" s="267">
        <f>ROUND(IF($H$6=TRUE,AN159*Содержание!$H$8*$I$4*(1+'4 Доп.опции'!$U$50),AN159*Содержание!$H$8*$I$4),0)</f>
        <v>94155</v>
      </c>
      <c r="D88" s="267">
        <f>ROUND(IF($H$6=TRUE,AO159*Содержание!$H$8*$I$4*(1+'4 Доп.опции'!$U$50),AO159*Содержание!$H$8*$I$4),0)</f>
        <v>101460</v>
      </c>
      <c r="E88" s="267">
        <f>ROUND(IF($H$6=TRUE,AP159*Содержание!$H$8*$I$4*(1+'4 Доп.опции'!$U$50),AP159*Содержание!$H$8*$I$4),0)</f>
        <v>105552</v>
      </c>
      <c r="F88" s="271">
        <f>ROUND(AQ159*Содержание!$H$8*$I$4,0)</f>
        <v>105861</v>
      </c>
      <c r="G88" s="271">
        <f>ROUND(AR159*Содержание!$H$8*$I$4,0)</f>
        <v>113147</v>
      </c>
      <c r="H88" s="271">
        <f>ROUND(AS159*Содержание!$H$8*$I$4,0)</f>
        <v>122310</v>
      </c>
      <c r="I88" s="271">
        <f>ROUND(AT159*Содержание!$H$8*$I$4,0)</f>
        <v>111207</v>
      </c>
      <c r="J88" s="271">
        <f>ROUND(AU159*Содержание!$H$8*$I$4,0)</f>
        <v>123505</v>
      </c>
      <c r="K88" s="271">
        <f>ROUND(AV159*Содержание!$H$8*$I$4,0)</f>
        <v>127089</v>
      </c>
      <c r="L88" s="271">
        <f>ROUND(AW159*Содержание!$H$8*$I$4,0)</f>
        <v>136874</v>
      </c>
      <c r="M88" s="271">
        <f>ROUND(AX159*Содержание!$H$8*$I$4,0)</f>
        <v>138136</v>
      </c>
      <c r="N88" s="271">
        <f>ROUND(AY159*Содержание!$H$8*$I$4,0)</f>
        <v>140820</v>
      </c>
      <c r="O88" s="271">
        <f>ROUND(AZ159*Содержание!$H$8*$I$4,0)</f>
        <v>142309</v>
      </c>
      <c r="P88" s="271">
        <f>ROUND(BA159*Содержание!$H$8*$I$4,0)</f>
        <v>150254</v>
      </c>
      <c r="Q88" s="271">
        <f>ROUND(BB159*Содержание!$H$8*$I$4,0)</f>
        <v>156801</v>
      </c>
      <c r="R88" s="271">
        <f>ROUND(BC159*Содержание!$H$8*$I$4,0)</f>
        <v>157123</v>
      </c>
      <c r="S88" s="271">
        <f>ROUND(BD159*Содержание!$H$8*$I$4,0)</f>
        <v>158581</v>
      </c>
      <c r="T88" s="271">
        <f>ROUND(BE159*Содержание!$H$8*$I$4,0)</f>
        <v>166717</v>
      </c>
      <c r="U88" s="271">
        <f>ROUND(BF159*Содержание!$H$8*$I$4,0)</f>
        <v>168664</v>
      </c>
      <c r="V88" s="271">
        <f>ROUND(BG159*Содержание!$H$8*$I$4,0)</f>
        <v>171714</v>
      </c>
      <c r="W88" s="271">
        <f>ROUND(BH159*Содержание!$H$8*$I$4,0)</f>
        <v>175083</v>
      </c>
      <c r="X88" s="271">
        <f>ROUND(BI159*Содержание!$H$8*$I$4,0)</f>
        <v>184031</v>
      </c>
      <c r="Y88" s="271">
        <f>ROUND(BJ159*Содержание!$H$8*$I$4,0)</f>
        <v>185621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s="265" customFormat="1">
      <c r="A89" s="181">
        <v>3150</v>
      </c>
      <c r="B89" s="273">
        <f>ROUND(AM160*Содержание!$H$8*$I$4,0)</f>
        <v>104442</v>
      </c>
      <c r="C89" s="273">
        <f>ROUND(AN160*Содержание!$H$8*$I$4,0)</f>
        <v>104882</v>
      </c>
      <c r="D89" s="273">
        <f>ROUND(AO160*Содержание!$H$8*$I$4,0)</f>
        <v>113020</v>
      </c>
      <c r="E89" s="273">
        <f>ROUND(AP160*Содержание!$H$8*$I$4,0)</f>
        <v>120861</v>
      </c>
      <c r="F89" s="273">
        <f>ROUND(AQ160*Содержание!$H$8*$I$4,0)</f>
        <v>117925</v>
      </c>
      <c r="G89" s="273">
        <f>ROUND(AR160*Содержание!$H$8*$I$4,0)</f>
        <v>120036</v>
      </c>
      <c r="H89" s="273">
        <f>ROUND(AS160*Содержание!$H$8*$I$4,0)</f>
        <v>129759</v>
      </c>
      <c r="I89" s="273">
        <f>ROUND(AT160*Содержание!$H$8*$I$4,0)</f>
        <v>126800</v>
      </c>
      <c r="J89" s="273">
        <f>ROUND(AU160*Содержание!$H$8*$I$4,0)</f>
        <v>131027</v>
      </c>
      <c r="K89" s="273">
        <f>ROUND(AV160*Содержание!$H$8*$I$4,0)</f>
        <v>134832</v>
      </c>
      <c r="L89" s="273">
        <f>ROUND(AW160*Содержание!$H$8*$I$4,0)</f>
        <v>147792</v>
      </c>
      <c r="M89" s="273">
        <f>ROUND(AX160*Содержание!$H$8*$I$4,0)</f>
        <v>155543</v>
      </c>
      <c r="N89" s="273">
        <f>ROUND(AY160*Содержание!$H$8*$I$4,0)</f>
        <v>157516</v>
      </c>
      <c r="O89" s="273">
        <f>ROUND(AZ160*Содержание!$H$8*$I$4,0)</f>
        <v>161317</v>
      </c>
      <c r="P89" s="273">
        <f>ROUND(BA160*Содержание!$H$8*$I$4,0)</f>
        <v>171323</v>
      </c>
      <c r="Q89" s="273">
        <f>ROUND(BB160*Содержание!$H$8*$I$4,0)</f>
        <v>178787</v>
      </c>
      <c r="R89" s="273">
        <f>ROUND(BC160*Содержание!$H$8*$I$4,0)</f>
        <v>177662</v>
      </c>
      <c r="S89" s="273">
        <f>ROUND(BD160*Содержание!$H$8*$I$4,0)</f>
        <v>179773</v>
      </c>
      <c r="T89" s="273">
        <f>ROUND(BE160*Содержание!$H$8*$I$4,0)</f>
        <v>184846</v>
      </c>
      <c r="U89" s="273">
        <f>ROUND(BF160*Содержание!$H$8*$I$4,0)</f>
        <v>192315</v>
      </c>
      <c r="V89" s="273">
        <f>ROUND(BG160*Содержание!$H$8*$I$4,0)</f>
        <v>193018</v>
      </c>
      <c r="W89" s="273">
        <f>ROUND(BH160*Содержание!$H$8*$I$4,0)</f>
        <v>197246</v>
      </c>
      <c r="X89" s="273">
        <f>ROUND(BI160*Содержание!$H$8*$I$4,0)</f>
        <v>202880</v>
      </c>
      <c r="Y89" s="273">
        <f>ROUND(BJ160*Содержание!$H$8*$I$4,0)</f>
        <v>209502</v>
      </c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</row>
    <row r="90" spans="1:36" ht="2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8.75">
      <c r="A91" s="54"/>
      <c r="B91" s="168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>
      <c r="A92" s="85" t="s">
        <v>237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8.5" customHeight="1">
      <c r="A93" s="499" t="s">
        <v>634</v>
      </c>
      <c r="B93" s="499"/>
      <c r="C93" s="499"/>
      <c r="D93" s="499"/>
      <c r="E93" s="499"/>
      <c r="F93" s="499"/>
      <c r="G93" s="499"/>
      <c r="H93" s="499"/>
      <c r="I93" s="499"/>
      <c r="J93" s="499"/>
      <c r="K93" s="499"/>
      <c r="L93" s="499"/>
      <c r="M93" s="499"/>
      <c r="N93" s="499"/>
      <c r="O93" s="499"/>
      <c r="P93" s="499"/>
      <c r="Q93" s="499"/>
      <c r="R93" s="499"/>
      <c r="S93" s="499"/>
      <c r="T93" s="499"/>
      <c r="U93" s="499"/>
      <c r="V93" s="499"/>
      <c r="W93" s="499"/>
      <c r="X93" s="499"/>
      <c r="Y93" s="499"/>
      <c r="Z93" s="499"/>
      <c r="AA93" s="499"/>
      <c r="AB93" s="499"/>
      <c r="AC93" s="499"/>
      <c r="AD93" s="499"/>
      <c r="AE93" s="499"/>
      <c r="AF93" s="499"/>
      <c r="AG93" s="499"/>
      <c r="AH93" s="499"/>
      <c r="AI93" s="499"/>
      <c r="AJ93" s="499"/>
    </row>
    <row r="94" spans="1:36" ht="15.75">
      <c r="A94" s="484" t="s">
        <v>99</v>
      </c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484"/>
      <c r="R94" s="484"/>
      <c r="S94" s="484"/>
      <c r="T94" s="484"/>
      <c r="U94" s="484"/>
      <c r="V94" s="484"/>
      <c r="W94" s="484"/>
      <c r="X94" s="484"/>
      <c r="Y94" s="484"/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</row>
    <row r="95" spans="1:36">
      <c r="A95" s="493" t="s">
        <v>100</v>
      </c>
      <c r="B95" s="493"/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93"/>
      <c r="AD95" s="493"/>
      <c r="AE95" s="493"/>
      <c r="AF95" s="493"/>
      <c r="AG95" s="493"/>
      <c r="AH95" s="493"/>
      <c r="AI95" s="493"/>
      <c r="AJ95" s="493"/>
    </row>
    <row r="96" spans="1:36">
      <c r="A96" s="501" t="s">
        <v>101</v>
      </c>
      <c r="B96" s="501"/>
      <c r="C96" s="501"/>
      <c r="D96" s="501"/>
      <c r="E96" s="501"/>
      <c r="F96" s="501"/>
      <c r="G96" s="501"/>
      <c r="H96" s="501"/>
      <c r="I96" s="501"/>
      <c r="J96" s="501"/>
      <c r="K96" s="501"/>
      <c r="L96" s="501"/>
      <c r="M96" s="501"/>
      <c r="N96" s="501"/>
      <c r="O96" s="501"/>
      <c r="P96" s="501"/>
      <c r="Q96" s="501"/>
      <c r="R96" s="501"/>
      <c r="S96" s="501"/>
      <c r="T96" s="501"/>
      <c r="U96" s="501"/>
      <c r="V96" s="501"/>
      <c r="W96" s="501"/>
      <c r="X96" s="501"/>
      <c r="Y96" s="501"/>
      <c r="Z96" s="501"/>
      <c r="AA96" s="501"/>
      <c r="AB96" s="501"/>
      <c r="AC96" s="501"/>
      <c r="AD96" s="501"/>
      <c r="AE96" s="501"/>
      <c r="AF96" s="501"/>
      <c r="AG96" s="501"/>
      <c r="AH96" s="501"/>
      <c r="AI96" s="501"/>
      <c r="AJ96" s="501"/>
    </row>
    <row r="97" spans="1:36">
      <c r="A97" s="493" t="s">
        <v>102</v>
      </c>
      <c r="B97" s="493"/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93"/>
      <c r="AF97" s="493"/>
      <c r="AG97" s="493"/>
      <c r="AH97" s="493"/>
      <c r="AI97" s="493"/>
      <c r="AJ97" s="493"/>
    </row>
    <row r="98" spans="1:36">
      <c r="A98" s="492" t="s">
        <v>103</v>
      </c>
      <c r="B98" s="492"/>
      <c r="C98" s="492"/>
      <c r="D98" s="492"/>
      <c r="E98" s="492"/>
      <c r="F98" s="492"/>
      <c r="G98" s="492"/>
      <c r="H98" s="492"/>
      <c r="I98" s="492"/>
      <c r="J98" s="492"/>
      <c r="K98" s="492"/>
      <c r="L98" s="492"/>
      <c r="M98" s="492"/>
      <c r="N98" s="492"/>
      <c r="O98" s="492"/>
      <c r="P98" s="492"/>
      <c r="Q98" s="492"/>
      <c r="R98" s="492"/>
      <c r="S98" s="492"/>
      <c r="T98" s="492"/>
      <c r="U98" s="492"/>
      <c r="V98" s="492"/>
      <c r="W98" s="492"/>
      <c r="X98" s="492"/>
      <c r="Y98" s="492"/>
      <c r="Z98" s="492"/>
      <c r="AA98" s="492"/>
      <c r="AB98" s="492"/>
      <c r="AC98" s="492"/>
      <c r="AD98" s="492"/>
      <c r="AE98" s="492"/>
      <c r="AF98" s="492"/>
      <c r="AG98" s="492"/>
      <c r="AH98" s="492"/>
      <c r="AI98" s="492"/>
      <c r="AJ98" s="492"/>
    </row>
    <row r="99" spans="1:36">
      <c r="A99" s="493" t="s">
        <v>105</v>
      </c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  <c r="AA99" s="493"/>
      <c r="AB99" s="493"/>
      <c r="AC99" s="493"/>
      <c r="AD99" s="493"/>
      <c r="AE99" s="493"/>
      <c r="AF99" s="493"/>
      <c r="AG99" s="493"/>
      <c r="AH99" s="493"/>
      <c r="AI99" s="493"/>
      <c r="AJ99" s="493"/>
    </row>
    <row r="100" spans="1:36">
      <c r="A100" s="171" t="s">
        <v>104</v>
      </c>
      <c r="B100" s="171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47"/>
      <c r="S100" s="171"/>
      <c r="T100" s="171" t="s">
        <v>140</v>
      </c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</row>
    <row r="101" spans="1:36">
      <c r="A101" s="46" t="s">
        <v>106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S101" s="46"/>
      <c r="T101" s="46" t="s">
        <v>108</v>
      </c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</row>
    <row r="102" spans="1:36">
      <c r="A102" s="171" t="s">
        <v>107</v>
      </c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47"/>
      <c r="S102" s="171"/>
      <c r="T102" s="171" t="s">
        <v>109</v>
      </c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</row>
    <row r="103" spans="1:36" ht="27" customHeight="1">
      <c r="A103" s="496" t="s">
        <v>702</v>
      </c>
      <c r="B103" s="496"/>
      <c r="C103" s="496"/>
      <c r="D103" s="496"/>
      <c r="E103" s="496"/>
      <c r="F103" s="496"/>
      <c r="G103" s="496"/>
      <c r="H103" s="496"/>
      <c r="I103" s="496"/>
      <c r="J103" s="496"/>
      <c r="K103" s="496"/>
      <c r="L103" s="496"/>
      <c r="M103" s="496"/>
      <c r="N103" s="496"/>
      <c r="O103" s="496"/>
      <c r="P103" s="496"/>
      <c r="Q103" s="496"/>
      <c r="R103" s="496"/>
      <c r="S103" s="496"/>
      <c r="T103" s="106" t="s">
        <v>110</v>
      </c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</row>
    <row r="104" spans="1:36">
      <c r="A104" s="494" t="s">
        <v>111</v>
      </c>
      <c r="B104" s="494"/>
      <c r="C104" s="494"/>
      <c r="D104" s="494"/>
      <c r="E104" s="494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94"/>
      <c r="Q104" s="494"/>
      <c r="R104" s="494"/>
      <c r="S104" s="494"/>
      <c r="T104" s="494" t="s">
        <v>112</v>
      </c>
      <c r="U104" s="494"/>
      <c r="V104" s="494"/>
      <c r="W104" s="494"/>
      <c r="X104" s="494"/>
      <c r="Y104" s="494"/>
      <c r="Z104" s="494"/>
      <c r="AA104" s="494"/>
      <c r="AB104" s="494"/>
      <c r="AC104" s="494"/>
      <c r="AD104" s="494"/>
      <c r="AE104" s="494"/>
      <c r="AF104" s="494"/>
      <c r="AG104" s="494"/>
      <c r="AH104" s="494"/>
      <c r="AI104" s="494"/>
      <c r="AJ104" s="494"/>
    </row>
    <row r="105" spans="1:36">
      <c r="A105" s="495" t="s">
        <v>145</v>
      </c>
      <c r="B105" s="495"/>
      <c r="C105" s="495"/>
      <c r="D105" s="495"/>
      <c r="E105" s="495"/>
      <c r="F105" s="495"/>
      <c r="G105" s="495"/>
      <c r="H105" s="495"/>
      <c r="I105" s="495"/>
      <c r="J105" s="495"/>
      <c r="K105" s="495"/>
      <c r="L105" s="495"/>
      <c r="M105" s="495"/>
      <c r="N105" s="495"/>
      <c r="O105" s="495"/>
      <c r="P105" s="495"/>
      <c r="Q105" s="495"/>
      <c r="R105" s="495"/>
      <c r="S105" s="495"/>
      <c r="T105" s="495" t="s">
        <v>113</v>
      </c>
      <c r="U105" s="495"/>
      <c r="V105" s="495"/>
      <c r="W105" s="495"/>
      <c r="X105" s="495"/>
      <c r="Y105" s="495"/>
      <c r="Z105" s="495"/>
      <c r="AA105" s="495"/>
      <c r="AB105" s="495"/>
      <c r="AC105" s="495"/>
      <c r="AD105" s="495"/>
      <c r="AE105" s="495"/>
      <c r="AF105" s="495"/>
      <c r="AG105" s="495"/>
      <c r="AH105" s="495"/>
      <c r="AI105" s="495"/>
      <c r="AJ105" s="495"/>
    </row>
    <row r="106" spans="1:36">
      <c r="A106" s="45" t="s">
        <v>144</v>
      </c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91" t="s">
        <v>114</v>
      </c>
      <c r="U106" s="491"/>
      <c r="V106" s="491"/>
      <c r="W106" s="491"/>
      <c r="X106" s="491"/>
      <c r="Y106" s="491"/>
      <c r="Z106" s="491"/>
      <c r="AA106" s="491"/>
      <c r="AB106" s="491"/>
      <c r="AC106" s="491"/>
      <c r="AD106" s="491"/>
      <c r="AE106" s="491"/>
      <c r="AF106" s="491"/>
      <c r="AG106" s="491"/>
      <c r="AH106" s="491"/>
      <c r="AI106" s="491"/>
      <c r="AJ106" s="491"/>
    </row>
    <row r="107" spans="1:36" ht="15.75">
      <c r="A107" s="484" t="s">
        <v>135</v>
      </c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84"/>
      <c r="Q107" s="484"/>
      <c r="R107" s="484"/>
      <c r="S107" s="484"/>
      <c r="T107" s="484"/>
      <c r="U107" s="484"/>
      <c r="V107" s="484"/>
      <c r="W107" s="484"/>
      <c r="X107" s="484"/>
      <c r="Y107" s="484"/>
      <c r="Z107" s="484"/>
      <c r="AA107" s="484"/>
      <c r="AB107" s="484"/>
      <c r="AC107" s="484"/>
      <c r="AD107" s="484"/>
      <c r="AE107" s="484"/>
      <c r="AF107" s="484"/>
      <c r="AG107" s="484"/>
      <c r="AH107" s="484"/>
      <c r="AI107" s="484"/>
      <c r="AJ107" s="484"/>
    </row>
    <row r="108" spans="1:36" ht="3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>
      <c r="A109" s="1"/>
      <c r="B109" s="1"/>
      <c r="C109" s="1"/>
      <c r="D109" s="56" t="s">
        <v>121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56" t="s">
        <v>127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3.5" customHeight="1">
      <c r="A110" s="1"/>
      <c r="B110" s="1"/>
      <c r="C110" s="1"/>
      <c r="D110" s="404" t="s">
        <v>665</v>
      </c>
      <c r="E110" s="404"/>
      <c r="F110" s="404"/>
      <c r="G110" s="404"/>
      <c r="H110" s="404"/>
      <c r="I110" s="404"/>
      <c r="J110" s="404"/>
      <c r="K110" s="404"/>
      <c r="L110" s="404"/>
      <c r="M110" s="404"/>
      <c r="N110" s="404"/>
      <c r="O110" s="404"/>
      <c r="P110" s="404"/>
      <c r="Q110" s="404"/>
      <c r="R110" s="404"/>
      <c r="S110" s="404"/>
      <c r="T110" s="404"/>
      <c r="U110" s="1"/>
      <c r="V110" s="1"/>
      <c r="W110" s="1"/>
      <c r="X110" s="490" t="s">
        <v>128</v>
      </c>
      <c r="Y110" s="490"/>
      <c r="Z110" s="490"/>
      <c r="AA110" s="490"/>
      <c r="AB110" s="490"/>
      <c r="AC110" s="490"/>
      <c r="AD110" s="490"/>
      <c r="AE110" s="490"/>
      <c r="AF110" s="490"/>
      <c r="AG110" s="490"/>
      <c r="AH110" s="490"/>
      <c r="AI110" s="490"/>
      <c r="AJ110" s="490"/>
    </row>
    <row r="111" spans="1:36" ht="15.75" customHeight="1">
      <c r="A111" s="1"/>
      <c r="B111" s="1"/>
      <c r="C111" s="1"/>
      <c r="D111" s="404"/>
      <c r="E111" s="404"/>
      <c r="F111" s="404"/>
      <c r="G111" s="404"/>
      <c r="H111" s="404"/>
      <c r="I111" s="404"/>
      <c r="J111" s="404"/>
      <c r="K111" s="404"/>
      <c r="L111" s="404"/>
      <c r="M111" s="404"/>
      <c r="N111" s="404"/>
      <c r="O111" s="404"/>
      <c r="P111" s="404"/>
      <c r="Q111" s="404"/>
      <c r="R111" s="404"/>
      <c r="S111" s="404"/>
      <c r="T111" s="404"/>
      <c r="U111" s="1"/>
      <c r="V111" s="1"/>
      <c r="W111" s="1"/>
      <c r="X111" s="490"/>
      <c r="Y111" s="490"/>
      <c r="Z111" s="490"/>
      <c r="AA111" s="490"/>
      <c r="AB111" s="490"/>
      <c r="AC111" s="490"/>
      <c r="AD111" s="490"/>
      <c r="AE111" s="490"/>
      <c r="AF111" s="490"/>
      <c r="AG111" s="490"/>
      <c r="AH111" s="490"/>
      <c r="AI111" s="490"/>
      <c r="AJ111" s="490"/>
    </row>
    <row r="112" spans="1:36" ht="20.25" customHeight="1">
      <c r="A112" s="1"/>
      <c r="B112" s="1"/>
      <c r="C112" s="1"/>
      <c r="D112" s="45" t="s">
        <v>666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490"/>
      <c r="Y112" s="490"/>
      <c r="Z112" s="490"/>
      <c r="AA112" s="490"/>
      <c r="AB112" s="490"/>
      <c r="AC112" s="490"/>
      <c r="AD112" s="490"/>
      <c r="AE112" s="490"/>
      <c r="AF112" s="490"/>
      <c r="AG112" s="490"/>
      <c r="AH112" s="490"/>
      <c r="AI112" s="490"/>
      <c r="AJ112" s="490"/>
    </row>
    <row r="113" spans="1:7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45" t="s">
        <v>129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73" ht="4.5" customHeight="1">
      <c r="A114" s="1"/>
      <c r="B114" s="1"/>
      <c r="C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73" ht="15" customHeight="1">
      <c r="A115" s="1"/>
      <c r="B115" s="1"/>
      <c r="C115" s="1"/>
      <c r="D115" s="56" t="s">
        <v>122</v>
      </c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1"/>
      <c r="V115" s="1"/>
      <c r="W115" s="1"/>
      <c r="X115" s="56" t="s">
        <v>130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73" ht="22.5" customHeight="1">
      <c r="A116" s="1"/>
      <c r="B116" s="1"/>
      <c r="C116" s="1"/>
      <c r="D116" s="404" t="s">
        <v>125</v>
      </c>
      <c r="E116" s="404"/>
      <c r="F116" s="404"/>
      <c r="G116" s="404"/>
      <c r="H116" s="404"/>
      <c r="I116" s="404"/>
      <c r="J116" s="404"/>
      <c r="K116" s="404"/>
      <c r="L116" s="404"/>
      <c r="M116" s="404"/>
      <c r="N116" s="404"/>
      <c r="O116" s="404"/>
      <c r="P116" s="404"/>
      <c r="Q116" s="404"/>
      <c r="R116" s="404"/>
      <c r="S116" s="404"/>
      <c r="T116" s="404"/>
      <c r="U116" s="1"/>
      <c r="V116" s="1"/>
      <c r="W116" s="1"/>
      <c r="X116" s="404" t="s">
        <v>131</v>
      </c>
      <c r="Y116" s="404"/>
      <c r="Z116" s="404"/>
      <c r="AA116" s="404"/>
      <c r="AB116" s="404"/>
      <c r="AC116" s="404"/>
      <c r="AD116" s="404"/>
      <c r="AE116" s="404"/>
      <c r="AF116" s="404"/>
      <c r="AG116" s="404"/>
      <c r="AH116" s="404"/>
      <c r="AI116" s="404"/>
      <c r="AJ116" s="404"/>
    </row>
    <row r="117" spans="1:73">
      <c r="A117" s="1"/>
      <c r="B117" s="1"/>
      <c r="C117" s="1"/>
      <c r="D117" s="404"/>
      <c r="E117" s="404"/>
      <c r="F117" s="404"/>
      <c r="G117" s="404"/>
      <c r="H117" s="404"/>
      <c r="I117" s="404"/>
      <c r="J117" s="404"/>
      <c r="K117" s="404"/>
      <c r="L117" s="404"/>
      <c r="M117" s="404"/>
      <c r="N117" s="404"/>
      <c r="O117" s="404"/>
      <c r="P117" s="404"/>
      <c r="Q117" s="404"/>
      <c r="R117" s="404"/>
      <c r="S117" s="404"/>
      <c r="T117" s="404"/>
      <c r="U117" s="1"/>
      <c r="V117" s="1"/>
      <c r="W117" s="1"/>
      <c r="X117" s="404"/>
      <c r="Y117" s="404"/>
      <c r="Z117" s="404"/>
      <c r="AA117" s="404"/>
      <c r="AB117" s="404"/>
      <c r="AC117" s="404"/>
      <c r="AD117" s="404"/>
      <c r="AE117" s="404"/>
      <c r="AF117" s="404"/>
      <c r="AG117" s="404"/>
      <c r="AH117" s="404"/>
      <c r="AI117" s="404"/>
      <c r="AJ117" s="404"/>
    </row>
    <row r="118" spans="1:73" ht="21" customHeight="1">
      <c r="A118" s="1"/>
      <c r="B118" s="1"/>
      <c r="D118" s="45" t="s">
        <v>635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404"/>
      <c r="Y118" s="404"/>
      <c r="Z118" s="404"/>
      <c r="AA118" s="404"/>
      <c r="AB118" s="404"/>
      <c r="AC118" s="404"/>
      <c r="AD118" s="404"/>
      <c r="AE118" s="404"/>
      <c r="AF118" s="404"/>
      <c r="AG118" s="404"/>
      <c r="AH118" s="404"/>
      <c r="AI118" s="404"/>
      <c r="AJ118" s="404"/>
    </row>
    <row r="119" spans="1:73">
      <c r="A119" s="1"/>
      <c r="B119" s="1"/>
      <c r="C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73" ht="15" customHeight="1">
      <c r="A120" s="1"/>
      <c r="B120" s="1"/>
      <c r="C120" s="1"/>
      <c r="D120" s="1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73" ht="15.75">
      <c r="A121" s="1"/>
      <c r="B121" s="1"/>
      <c r="C121" s="1"/>
      <c r="D121" s="56" t="s">
        <v>124</v>
      </c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1"/>
      <c r="V121" s="1"/>
      <c r="W121" s="1"/>
      <c r="X121" s="56" t="s">
        <v>132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73" ht="21.75" customHeight="1">
      <c r="A122" s="1"/>
      <c r="B122" s="1"/>
      <c r="C122" s="1"/>
      <c r="D122" s="404" t="s">
        <v>126</v>
      </c>
      <c r="E122" s="404"/>
      <c r="F122" s="404"/>
      <c r="G122" s="404"/>
      <c r="H122" s="404"/>
      <c r="I122" s="404"/>
      <c r="J122" s="404"/>
      <c r="K122" s="404"/>
      <c r="L122" s="404"/>
      <c r="M122" s="404"/>
      <c r="N122" s="404"/>
      <c r="O122" s="404"/>
      <c r="P122" s="404"/>
      <c r="Q122" s="404"/>
      <c r="R122" s="404"/>
      <c r="S122" s="404"/>
      <c r="T122" s="404"/>
      <c r="U122" s="1"/>
      <c r="V122" s="1"/>
      <c r="W122" s="1"/>
      <c r="X122" s="404" t="s">
        <v>483</v>
      </c>
      <c r="Y122" s="404"/>
      <c r="Z122" s="404"/>
      <c r="AA122" s="404"/>
      <c r="AB122" s="404"/>
      <c r="AC122" s="404"/>
      <c r="AD122" s="404"/>
      <c r="AE122" s="404"/>
      <c r="AF122" s="404"/>
      <c r="AG122" s="404"/>
      <c r="AH122" s="404"/>
      <c r="AI122" s="404"/>
      <c r="AJ122" s="404"/>
    </row>
    <row r="123" spans="1:73">
      <c r="A123" s="1"/>
      <c r="B123" s="1"/>
      <c r="C123" s="1"/>
      <c r="D123" s="404"/>
      <c r="E123" s="404"/>
      <c r="F123" s="404"/>
      <c r="G123" s="404"/>
      <c r="H123" s="404"/>
      <c r="I123" s="404"/>
      <c r="J123" s="404"/>
      <c r="K123" s="404"/>
      <c r="L123" s="404"/>
      <c r="M123" s="404"/>
      <c r="N123" s="404"/>
      <c r="O123" s="404"/>
      <c r="P123" s="404"/>
      <c r="Q123" s="404"/>
      <c r="R123" s="404"/>
      <c r="S123" s="404"/>
      <c r="T123" s="404"/>
      <c r="U123" s="1"/>
      <c r="V123" s="1"/>
      <c r="W123" s="1"/>
      <c r="X123" s="404"/>
      <c r="Y123" s="404"/>
      <c r="Z123" s="404"/>
      <c r="AA123" s="404"/>
      <c r="AB123" s="404"/>
      <c r="AC123" s="404"/>
      <c r="AD123" s="404"/>
      <c r="AE123" s="404"/>
      <c r="AF123" s="404"/>
      <c r="AG123" s="404"/>
      <c r="AH123" s="404"/>
      <c r="AI123" s="404"/>
      <c r="AJ123" s="404"/>
    </row>
    <row r="124" spans="1:73">
      <c r="A124" s="1"/>
      <c r="B124" s="1"/>
      <c r="C124" s="1"/>
      <c r="D124" s="404"/>
      <c r="E124" s="404"/>
      <c r="F124" s="404"/>
      <c r="G124" s="404"/>
      <c r="H124" s="404"/>
      <c r="I124" s="404"/>
      <c r="J124" s="404"/>
      <c r="K124" s="404"/>
      <c r="L124" s="404"/>
      <c r="M124" s="404"/>
      <c r="N124" s="404"/>
      <c r="O124" s="404"/>
      <c r="P124" s="404"/>
      <c r="Q124" s="404"/>
      <c r="R124" s="404"/>
      <c r="S124" s="404"/>
      <c r="T124" s="404"/>
      <c r="U124" s="1"/>
      <c r="V124" s="1"/>
      <c r="W124" s="1"/>
      <c r="X124" s="404"/>
      <c r="Y124" s="404"/>
      <c r="Z124" s="404"/>
      <c r="AA124" s="404"/>
      <c r="AB124" s="404"/>
      <c r="AC124" s="404"/>
      <c r="AD124" s="404"/>
      <c r="AE124" s="404"/>
      <c r="AF124" s="404"/>
      <c r="AG124" s="404"/>
      <c r="AH124" s="404"/>
      <c r="AI124" s="404"/>
      <c r="AJ124" s="404"/>
    </row>
    <row r="125" spans="1:73" ht="19.5" customHeight="1">
      <c r="A125" s="167" t="s">
        <v>636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404"/>
      <c r="Y125" s="404"/>
      <c r="Z125" s="404"/>
      <c r="AA125" s="404"/>
      <c r="AB125" s="404"/>
      <c r="AC125" s="404"/>
      <c r="AD125" s="404"/>
      <c r="AE125" s="404"/>
      <c r="AF125" s="404"/>
      <c r="AG125" s="404"/>
      <c r="AH125" s="404"/>
      <c r="AI125" s="404"/>
      <c r="AJ125" s="404"/>
    </row>
    <row r="126" spans="1:73" hidden="1" outlineLevel="1">
      <c r="A126" s="1" t="s">
        <v>116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73" ht="15.75" hidden="1" outlineLevel="1" thickBot="1">
      <c r="A127" s="1" t="s">
        <v>117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L127" s="1" t="s">
        <v>484</v>
      </c>
    </row>
    <row r="128" spans="1:73" hidden="1" outlineLevel="1">
      <c r="A128" s="42" t="s">
        <v>115</v>
      </c>
      <c r="B128" s="44">
        <v>1750</v>
      </c>
      <c r="C128" s="44">
        <v>1875</v>
      </c>
      <c r="D128" s="44">
        <v>2000</v>
      </c>
      <c r="E128" s="44">
        <v>2125</v>
      </c>
      <c r="F128" s="44">
        <v>2250</v>
      </c>
      <c r="G128" s="44">
        <v>2375</v>
      </c>
      <c r="H128" s="44">
        <v>2500</v>
      </c>
      <c r="I128" s="44">
        <v>2625</v>
      </c>
      <c r="J128" s="44">
        <v>2750</v>
      </c>
      <c r="K128" s="44">
        <v>2875</v>
      </c>
      <c r="L128" s="44">
        <v>3000</v>
      </c>
      <c r="M128" s="44">
        <v>3125</v>
      </c>
      <c r="N128" s="44">
        <v>3250</v>
      </c>
      <c r="O128" s="44">
        <v>3375</v>
      </c>
      <c r="P128" s="44">
        <v>3500</v>
      </c>
      <c r="Q128" s="44">
        <v>3625</v>
      </c>
      <c r="R128" s="44">
        <v>3750</v>
      </c>
      <c r="S128" s="44">
        <v>3875</v>
      </c>
      <c r="T128" s="44">
        <v>4000</v>
      </c>
      <c r="U128" s="44">
        <v>4125</v>
      </c>
      <c r="V128" s="44">
        <v>4250</v>
      </c>
      <c r="W128" s="44">
        <v>4375</v>
      </c>
      <c r="X128" s="44">
        <v>4500</v>
      </c>
      <c r="Y128" s="44">
        <v>4625</v>
      </c>
      <c r="Z128" s="44">
        <v>4750</v>
      </c>
      <c r="AA128" s="44">
        <v>4875</v>
      </c>
      <c r="AB128" s="44">
        <v>5000</v>
      </c>
      <c r="AC128" s="44">
        <v>5125</v>
      </c>
      <c r="AD128" s="44">
        <v>5250</v>
      </c>
      <c r="AE128" s="44">
        <v>5375</v>
      </c>
      <c r="AF128" s="44">
        <v>5500</v>
      </c>
      <c r="AG128" s="44">
        <v>5625</v>
      </c>
      <c r="AH128" s="44">
        <v>5750</v>
      </c>
      <c r="AI128" s="44">
        <v>5875</v>
      </c>
      <c r="AJ128" s="44">
        <v>6000</v>
      </c>
      <c r="AL128" s="42" t="s">
        <v>115</v>
      </c>
      <c r="AM128" s="44">
        <v>1750</v>
      </c>
      <c r="AN128" s="44">
        <v>1875</v>
      </c>
      <c r="AO128" s="44">
        <v>2000</v>
      </c>
      <c r="AP128" s="44">
        <v>2125</v>
      </c>
      <c r="AQ128" s="44">
        <v>2250</v>
      </c>
      <c r="AR128" s="44">
        <v>2375</v>
      </c>
      <c r="AS128" s="44">
        <v>2500</v>
      </c>
      <c r="AT128" s="44">
        <v>2625</v>
      </c>
      <c r="AU128" s="44">
        <v>2750</v>
      </c>
      <c r="AV128" s="44">
        <v>2875</v>
      </c>
      <c r="AW128" s="44">
        <v>3000</v>
      </c>
      <c r="AX128" s="44">
        <v>3125</v>
      </c>
      <c r="AY128" s="44">
        <v>3250</v>
      </c>
      <c r="AZ128" s="44">
        <v>3375</v>
      </c>
      <c r="BA128" s="44">
        <v>3500</v>
      </c>
      <c r="BB128" s="44">
        <v>3625</v>
      </c>
      <c r="BC128" s="44">
        <v>3750</v>
      </c>
      <c r="BD128" s="44">
        <v>3875</v>
      </c>
      <c r="BE128" s="44">
        <v>4000</v>
      </c>
      <c r="BF128" s="44">
        <v>4125</v>
      </c>
      <c r="BG128" s="44">
        <v>4250</v>
      </c>
      <c r="BH128" s="44">
        <v>4375</v>
      </c>
      <c r="BI128" s="44">
        <v>4500</v>
      </c>
      <c r="BJ128" s="44">
        <v>4625</v>
      </c>
      <c r="BK128" s="44">
        <v>4750</v>
      </c>
      <c r="BL128" s="44">
        <v>4875</v>
      </c>
      <c r="BM128" s="44">
        <v>5000</v>
      </c>
      <c r="BN128" s="44">
        <v>5125</v>
      </c>
      <c r="BO128" s="44">
        <v>5250</v>
      </c>
      <c r="BP128" s="44">
        <v>5375</v>
      </c>
      <c r="BQ128" s="44">
        <v>5500</v>
      </c>
      <c r="BR128" s="44">
        <v>5625</v>
      </c>
      <c r="BS128" s="44">
        <v>5750</v>
      </c>
      <c r="BT128" s="44">
        <v>5875</v>
      </c>
      <c r="BU128" s="44">
        <v>6000</v>
      </c>
    </row>
    <row r="129" spans="1:73" hidden="1" outlineLevel="1">
      <c r="A129" s="43">
        <v>1750</v>
      </c>
      <c r="B129" s="139">
        <v>52547</v>
      </c>
      <c r="C129" s="139">
        <v>54212</v>
      </c>
      <c r="D129" s="139">
        <v>55531</v>
      </c>
      <c r="E129" s="139">
        <v>57492</v>
      </c>
      <c r="F129" s="139">
        <v>59571</v>
      </c>
      <c r="G129" s="139">
        <v>59752</v>
      </c>
      <c r="H129" s="139">
        <v>61229</v>
      </c>
      <c r="I129" s="139">
        <v>64268</v>
      </c>
      <c r="J129" s="139">
        <v>68657</v>
      </c>
      <c r="K129" s="139">
        <v>68499</v>
      </c>
      <c r="L129" s="139">
        <v>69477</v>
      </c>
      <c r="M129" s="139">
        <v>73514</v>
      </c>
      <c r="N129" s="139">
        <v>78663</v>
      </c>
      <c r="O129" s="139">
        <v>82479</v>
      </c>
      <c r="P129" s="139">
        <v>88578</v>
      </c>
      <c r="Q129" s="41">
        <v>89291</v>
      </c>
      <c r="R129" s="41">
        <v>90100</v>
      </c>
      <c r="S129" s="41">
        <v>91275</v>
      </c>
      <c r="T129" s="41">
        <v>96965</v>
      </c>
      <c r="U129" s="41">
        <v>99585</v>
      </c>
      <c r="V129" s="41">
        <v>99415</v>
      </c>
      <c r="W129" s="41">
        <v>102434</v>
      </c>
      <c r="X129" s="41">
        <v>107437</v>
      </c>
      <c r="Y129" s="41">
        <v>109030</v>
      </c>
      <c r="Z129" s="41">
        <v>108661</v>
      </c>
      <c r="AA129" s="41">
        <v>113296</v>
      </c>
      <c r="AB129" s="41">
        <v>116882</v>
      </c>
      <c r="AC129" s="41">
        <v>122366</v>
      </c>
      <c r="AD129" s="41">
        <v>124750</v>
      </c>
      <c r="AE129" s="41">
        <v>131003</v>
      </c>
      <c r="AF129" s="41">
        <v>130984</v>
      </c>
      <c r="AG129" s="41">
        <v>137369</v>
      </c>
      <c r="AH129" s="41">
        <v>138944</v>
      </c>
      <c r="AI129" s="41">
        <v>143183</v>
      </c>
      <c r="AJ129" s="41">
        <v>147422</v>
      </c>
      <c r="AL129" s="43">
        <v>1750</v>
      </c>
      <c r="AM129" s="139">
        <v>57802</v>
      </c>
      <c r="AN129" s="139">
        <v>59634</v>
      </c>
      <c r="AO129" s="139">
        <v>61083</v>
      </c>
      <c r="AP129" s="139">
        <v>63240</v>
      </c>
      <c r="AQ129" s="139">
        <v>65527</v>
      </c>
      <c r="AR129" s="139">
        <v>65726</v>
      </c>
      <c r="AS129" s="139">
        <v>67352</v>
      </c>
      <c r="AT129" s="139">
        <v>70693</v>
      </c>
      <c r="AU129" s="139">
        <v>75522</v>
      </c>
      <c r="AV129" s="139">
        <v>75350</v>
      </c>
      <c r="AW129" s="139">
        <v>76424</v>
      </c>
      <c r="AX129" s="139">
        <v>80867</v>
      </c>
      <c r="AY129" s="139">
        <v>86530</v>
      </c>
      <c r="AZ129" s="139">
        <v>90727</v>
      </c>
      <c r="BA129" s="139">
        <v>97436</v>
      </c>
      <c r="BB129" s="139">
        <v>98220</v>
      </c>
      <c r="BC129" s="139">
        <v>99111</v>
      </c>
      <c r="BD129" s="139">
        <v>100401</v>
      </c>
      <c r="BE129" s="139">
        <v>106662</v>
      </c>
      <c r="BF129" s="139">
        <v>109545</v>
      </c>
      <c r="BG129" s="139">
        <v>109357</v>
      </c>
      <c r="BH129" s="139">
        <v>112679</v>
      </c>
      <c r="BI129" s="139">
        <v>118181</v>
      </c>
      <c r="BJ129" s="139">
        <v>119932</v>
      </c>
      <c r="BK129" s="139">
        <v>119526</v>
      </c>
      <c r="BL129" s="139">
        <v>124626</v>
      </c>
      <c r="BM129" s="139">
        <v>128569</v>
      </c>
      <c r="BN129" s="139">
        <v>134603</v>
      </c>
      <c r="BO129" s="139">
        <v>137226</v>
      </c>
      <c r="BP129" s="139">
        <v>144104</v>
      </c>
      <c r="BQ129" s="139">
        <v>144082</v>
      </c>
      <c r="BR129" s="139">
        <v>151106</v>
      </c>
      <c r="BS129" s="139">
        <v>152838</v>
      </c>
      <c r="BT129" s="139">
        <v>157501</v>
      </c>
      <c r="BU129" s="139">
        <v>162164</v>
      </c>
    </row>
    <row r="130" spans="1:73" hidden="1" outlineLevel="1">
      <c r="A130" s="43">
        <v>1875</v>
      </c>
      <c r="B130" s="139">
        <v>54101</v>
      </c>
      <c r="C130" s="139">
        <v>55658</v>
      </c>
      <c r="D130" s="139">
        <v>59852</v>
      </c>
      <c r="E130" s="139">
        <v>62292</v>
      </c>
      <c r="F130" s="139">
        <v>64155</v>
      </c>
      <c r="G130" s="139">
        <v>63806</v>
      </c>
      <c r="H130" s="139">
        <v>64411</v>
      </c>
      <c r="I130" s="139">
        <v>68860</v>
      </c>
      <c r="J130" s="139">
        <v>72951</v>
      </c>
      <c r="K130" s="139">
        <v>74875</v>
      </c>
      <c r="L130" s="139">
        <v>74492</v>
      </c>
      <c r="M130" s="139">
        <v>78860</v>
      </c>
      <c r="N130" s="139">
        <v>85150</v>
      </c>
      <c r="O130" s="139">
        <v>89279</v>
      </c>
      <c r="P130" s="139">
        <v>95883</v>
      </c>
      <c r="Q130" s="41">
        <v>92052</v>
      </c>
      <c r="R130" s="41">
        <v>92888</v>
      </c>
      <c r="S130" s="41">
        <v>93611</v>
      </c>
      <c r="T130" s="41">
        <v>98559</v>
      </c>
      <c r="U130" s="41">
        <v>102663</v>
      </c>
      <c r="V130" s="41">
        <v>102489</v>
      </c>
      <c r="W130" s="41">
        <v>105604</v>
      </c>
      <c r="X130" s="41">
        <v>108803</v>
      </c>
      <c r="Y130" s="41">
        <v>110623</v>
      </c>
      <c r="Z130" s="41">
        <v>109758</v>
      </c>
      <c r="AA130" s="41">
        <v>114439</v>
      </c>
      <c r="AB130" s="41">
        <v>118477</v>
      </c>
      <c r="AC130" s="41">
        <v>123603</v>
      </c>
      <c r="AD130" s="41">
        <v>126011</v>
      </c>
      <c r="AE130" s="41">
        <v>132471</v>
      </c>
      <c r="AF130" s="41">
        <v>132308</v>
      </c>
      <c r="AG130" s="41">
        <v>138848</v>
      </c>
      <c r="AH130" s="41">
        <v>140347</v>
      </c>
      <c r="AI130" s="41">
        <v>144629</v>
      </c>
      <c r="AJ130" s="41">
        <v>148911</v>
      </c>
      <c r="AL130" s="43">
        <v>1875</v>
      </c>
      <c r="AM130" s="139">
        <v>59512</v>
      </c>
      <c r="AN130" s="139">
        <v>61225</v>
      </c>
      <c r="AO130" s="139">
        <v>65837</v>
      </c>
      <c r="AP130" s="139">
        <v>68521</v>
      </c>
      <c r="AQ130" s="139">
        <v>70571</v>
      </c>
      <c r="AR130" s="139">
        <v>70186</v>
      </c>
      <c r="AS130" s="139">
        <v>70852</v>
      </c>
      <c r="AT130" s="139">
        <v>75746</v>
      </c>
      <c r="AU130" s="139">
        <v>80246</v>
      </c>
      <c r="AV130" s="139">
        <v>82364</v>
      </c>
      <c r="AW130" s="139">
        <v>81941</v>
      </c>
      <c r="AX130" s="139">
        <v>86745</v>
      </c>
      <c r="AY130" s="139">
        <v>93666</v>
      </c>
      <c r="AZ130" s="139">
        <v>98207</v>
      </c>
      <c r="BA130" s="139">
        <v>105470</v>
      </c>
      <c r="BB130" s="139">
        <v>101257</v>
      </c>
      <c r="BC130" s="139">
        <v>102178</v>
      </c>
      <c r="BD130" s="139">
        <v>102973</v>
      </c>
      <c r="BE130" s="139">
        <v>108414</v>
      </c>
      <c r="BF130" s="139">
        <v>112929</v>
      </c>
      <c r="BG130" s="139">
        <v>112738</v>
      </c>
      <c r="BH130" s="139">
        <v>116166</v>
      </c>
      <c r="BI130" s="139">
        <v>119683</v>
      </c>
      <c r="BJ130" s="139">
        <v>121684</v>
      </c>
      <c r="BK130" s="139">
        <v>120735</v>
      </c>
      <c r="BL130" s="139">
        <v>125882</v>
      </c>
      <c r="BM130" s="139">
        <v>130324</v>
      </c>
      <c r="BN130" s="139">
        <v>135962</v>
      </c>
      <c r="BO130" s="139">
        <v>138612</v>
      </c>
      <c r="BP130" s="139">
        <v>145717</v>
      </c>
      <c r="BQ130" s="139">
        <v>145538</v>
      </c>
      <c r="BR130" s="139">
        <v>152732</v>
      </c>
      <c r="BS130" s="139">
        <v>154381</v>
      </c>
      <c r="BT130" s="139">
        <v>159093</v>
      </c>
      <c r="BU130" s="139">
        <v>163802</v>
      </c>
    </row>
    <row r="131" spans="1:73" hidden="1" outlineLevel="1">
      <c r="A131" s="43">
        <v>2000</v>
      </c>
      <c r="B131" s="139">
        <v>56510</v>
      </c>
      <c r="C131" s="139">
        <v>60365</v>
      </c>
      <c r="D131" s="256">
        <v>63106</v>
      </c>
      <c r="E131" s="256">
        <v>61403</v>
      </c>
      <c r="F131" s="256">
        <v>62261</v>
      </c>
      <c r="G131" s="256">
        <v>59325</v>
      </c>
      <c r="H131" s="256">
        <v>60657</v>
      </c>
      <c r="I131" s="256">
        <v>65930</v>
      </c>
      <c r="J131" s="256">
        <v>69477</v>
      </c>
      <c r="K131" s="256">
        <v>75079</v>
      </c>
      <c r="L131" s="256">
        <v>78209</v>
      </c>
      <c r="M131" s="256">
        <v>82075</v>
      </c>
      <c r="N131" s="256">
        <v>77504</v>
      </c>
      <c r="O131" s="256">
        <v>87968</v>
      </c>
      <c r="P131" s="256">
        <v>86381</v>
      </c>
      <c r="Q131" s="41">
        <v>92661</v>
      </c>
      <c r="R131" s="41">
        <v>92982</v>
      </c>
      <c r="S131" s="41">
        <v>98809</v>
      </c>
      <c r="T131" s="41">
        <v>99925</v>
      </c>
      <c r="U131" s="41">
        <v>104871</v>
      </c>
      <c r="V131" s="41">
        <v>102201</v>
      </c>
      <c r="W131" s="41">
        <v>108233</v>
      </c>
      <c r="X131" s="41">
        <v>110281</v>
      </c>
      <c r="Y131" s="41">
        <v>114423</v>
      </c>
      <c r="Z131" s="41">
        <v>112899</v>
      </c>
      <c r="AA131" s="41">
        <v>118591</v>
      </c>
      <c r="AB131" s="41">
        <v>119728</v>
      </c>
      <c r="AC131" s="41">
        <v>128723</v>
      </c>
      <c r="AD131" s="41">
        <v>127699</v>
      </c>
      <c r="AE131" s="41">
        <v>138097</v>
      </c>
      <c r="AF131" s="41">
        <v>130538</v>
      </c>
      <c r="AG131" s="41">
        <v>146295</v>
      </c>
      <c r="AH131" s="41">
        <v>149106</v>
      </c>
      <c r="AI131" s="41">
        <v>155861</v>
      </c>
      <c r="AJ131" s="41">
        <v>140784</v>
      </c>
      <c r="AL131" s="43">
        <v>2000</v>
      </c>
      <c r="AM131" s="139">
        <v>62161</v>
      </c>
      <c r="AN131" s="139">
        <v>66402</v>
      </c>
      <c r="AO131" s="139">
        <v>69417</v>
      </c>
      <c r="AP131" s="139">
        <v>67543</v>
      </c>
      <c r="AQ131" s="139">
        <v>68488</v>
      </c>
      <c r="AR131" s="139">
        <v>65258</v>
      </c>
      <c r="AS131" s="139">
        <v>66723</v>
      </c>
      <c r="AT131" s="139">
        <v>72523</v>
      </c>
      <c r="AU131" s="139">
        <v>76424</v>
      </c>
      <c r="AV131" s="139">
        <v>82587</v>
      </c>
      <c r="AW131" s="139">
        <v>86029</v>
      </c>
      <c r="AX131" s="139">
        <v>90283</v>
      </c>
      <c r="AY131" s="139">
        <v>85256</v>
      </c>
      <c r="AZ131" s="139">
        <v>96765</v>
      </c>
      <c r="BA131" s="139">
        <v>95019</v>
      </c>
      <c r="BB131" s="139">
        <v>101926</v>
      </c>
      <c r="BC131" s="139">
        <v>102280</v>
      </c>
      <c r="BD131" s="139">
        <v>108690</v>
      </c>
      <c r="BE131" s="139">
        <v>109916</v>
      </c>
      <c r="BF131" s="139">
        <v>115358</v>
      </c>
      <c r="BG131" s="139">
        <v>112422</v>
      </c>
      <c r="BH131" s="139">
        <v>119057</v>
      </c>
      <c r="BI131" s="139">
        <v>121308</v>
      </c>
      <c r="BJ131" s="139">
        <v>125865</v>
      </c>
      <c r="BK131" s="139">
        <v>124188</v>
      </c>
      <c r="BL131" s="139">
        <v>130450</v>
      </c>
      <c r="BM131" s="139">
        <v>131701</v>
      </c>
      <c r="BN131" s="139">
        <v>141596</v>
      </c>
      <c r="BO131" s="139">
        <v>140469</v>
      </c>
      <c r="BP131" s="139">
        <v>151907</v>
      </c>
      <c r="BQ131" s="139">
        <v>143592</v>
      </c>
      <c r="BR131" s="139">
        <v>160923</v>
      </c>
      <c r="BS131" s="139">
        <v>164016</v>
      </c>
      <c r="BT131" s="139">
        <v>171447</v>
      </c>
      <c r="BU131" s="139">
        <v>154862</v>
      </c>
    </row>
    <row r="132" spans="1:73" hidden="1" outlineLevel="1">
      <c r="A132" s="43">
        <v>2125</v>
      </c>
      <c r="B132" s="139">
        <v>61905</v>
      </c>
      <c r="C132" s="256">
        <v>62932</v>
      </c>
      <c r="D132" s="256">
        <v>61160</v>
      </c>
      <c r="E132" s="256">
        <v>61621</v>
      </c>
      <c r="F132" s="256">
        <v>62879</v>
      </c>
      <c r="G132" s="256">
        <v>60059</v>
      </c>
      <c r="H132" s="256">
        <v>60878</v>
      </c>
      <c r="I132" s="256">
        <v>66297</v>
      </c>
      <c r="J132" s="256">
        <v>69968</v>
      </c>
      <c r="K132" s="256">
        <v>74004</v>
      </c>
      <c r="L132" s="256">
        <v>77431</v>
      </c>
      <c r="M132" s="256">
        <v>81474</v>
      </c>
      <c r="N132" s="256">
        <v>79431</v>
      </c>
      <c r="O132" s="256">
        <v>83054</v>
      </c>
      <c r="P132" s="256">
        <v>84428</v>
      </c>
      <c r="Q132" s="41">
        <v>93508</v>
      </c>
      <c r="R132" s="41">
        <v>91983</v>
      </c>
      <c r="S132" s="41">
        <v>99354</v>
      </c>
      <c r="T132" s="41">
        <v>97205</v>
      </c>
      <c r="U132" s="41">
        <v>106021</v>
      </c>
      <c r="V132" s="41">
        <v>103425</v>
      </c>
      <c r="W132" s="41">
        <v>109844</v>
      </c>
      <c r="X132" s="41">
        <v>106648</v>
      </c>
      <c r="Y132" s="41">
        <v>116535</v>
      </c>
      <c r="Z132" s="41">
        <v>114037</v>
      </c>
      <c r="AA132" s="41">
        <v>122312</v>
      </c>
      <c r="AB132" s="41">
        <v>116655</v>
      </c>
      <c r="AC132" s="41">
        <v>127821</v>
      </c>
      <c r="AD132" s="41">
        <v>132659</v>
      </c>
      <c r="AE132" s="41">
        <v>142747</v>
      </c>
      <c r="AF132" s="41">
        <v>125312</v>
      </c>
      <c r="AG132" s="41">
        <v>140789</v>
      </c>
      <c r="AH132" s="41">
        <v>146295</v>
      </c>
      <c r="AI132" s="41">
        <v>160194</v>
      </c>
      <c r="AJ132" s="41">
        <v>135089</v>
      </c>
      <c r="AL132" s="43">
        <v>2125</v>
      </c>
      <c r="AM132" s="139">
        <v>68094</v>
      </c>
      <c r="AN132" s="139">
        <v>69226</v>
      </c>
      <c r="AO132" s="139">
        <v>67276</v>
      </c>
      <c r="AP132" s="139">
        <v>67782</v>
      </c>
      <c r="AQ132" s="139">
        <v>69168</v>
      </c>
      <c r="AR132" s="139">
        <v>66065</v>
      </c>
      <c r="AS132" s="139">
        <v>66967</v>
      </c>
      <c r="AT132" s="139">
        <v>72927</v>
      </c>
      <c r="AU132" s="139">
        <v>76964</v>
      </c>
      <c r="AV132" s="139">
        <v>81404</v>
      </c>
      <c r="AW132" s="139">
        <v>85175</v>
      </c>
      <c r="AX132" s="139">
        <v>89623</v>
      </c>
      <c r="AY132" s="139">
        <v>87374</v>
      </c>
      <c r="AZ132" s="139">
        <v>91359</v>
      </c>
      <c r="BA132" s="139">
        <v>92870</v>
      </c>
      <c r="BB132" s="139">
        <v>102858</v>
      </c>
      <c r="BC132" s="139">
        <v>101181</v>
      </c>
      <c r="BD132" s="139">
        <v>109289</v>
      </c>
      <c r="BE132" s="139">
        <v>106926</v>
      </c>
      <c r="BF132" s="139">
        <v>116623</v>
      </c>
      <c r="BG132" s="139">
        <v>113768</v>
      </c>
      <c r="BH132" s="139">
        <v>120830</v>
      </c>
      <c r="BI132" s="139">
        <v>117314</v>
      </c>
      <c r="BJ132" s="139">
        <v>128187</v>
      </c>
      <c r="BK132" s="139">
        <v>125440</v>
      </c>
      <c r="BL132" s="139">
        <v>134542</v>
      </c>
      <c r="BM132" s="139">
        <v>128321</v>
      </c>
      <c r="BN132" s="139">
        <v>140604</v>
      </c>
      <c r="BO132" s="139">
        <v>145926</v>
      </c>
      <c r="BP132" s="139">
        <v>157023</v>
      </c>
      <c r="BQ132" s="139">
        <v>137843</v>
      </c>
      <c r="BR132" s="139">
        <v>154867</v>
      </c>
      <c r="BS132" s="139">
        <v>160923</v>
      </c>
      <c r="BT132" s="139">
        <v>176212</v>
      </c>
      <c r="BU132" s="139">
        <v>148597</v>
      </c>
    </row>
    <row r="133" spans="1:73" hidden="1" outlineLevel="1">
      <c r="A133" s="43">
        <v>2250</v>
      </c>
      <c r="B133" s="256">
        <v>63961</v>
      </c>
      <c r="C133" s="256">
        <v>62261</v>
      </c>
      <c r="D133" s="256">
        <v>62261</v>
      </c>
      <c r="E133" s="256">
        <v>62261</v>
      </c>
      <c r="F133" s="256">
        <v>63483</v>
      </c>
      <c r="G133" s="256">
        <v>61283</v>
      </c>
      <c r="H133" s="256">
        <v>62098</v>
      </c>
      <c r="I133" s="256">
        <v>66051</v>
      </c>
      <c r="J133" s="256">
        <v>70334</v>
      </c>
      <c r="K133" s="256">
        <v>73024</v>
      </c>
      <c r="L133" s="256">
        <v>77061</v>
      </c>
      <c r="M133" s="256">
        <v>80973</v>
      </c>
      <c r="N133" s="256">
        <v>81319</v>
      </c>
      <c r="O133" s="256">
        <v>83054</v>
      </c>
      <c r="P133" s="256">
        <v>83371</v>
      </c>
      <c r="Q133" s="41">
        <v>96386</v>
      </c>
      <c r="R133" s="41">
        <v>92762</v>
      </c>
      <c r="S133" s="41">
        <v>96877</v>
      </c>
      <c r="T133" s="41">
        <v>99315</v>
      </c>
      <c r="U133" s="41">
        <v>103604</v>
      </c>
      <c r="V133" s="41">
        <v>104760</v>
      </c>
      <c r="W133" s="41">
        <v>106785</v>
      </c>
      <c r="X133" s="41">
        <v>109536</v>
      </c>
      <c r="Y133" s="41">
        <v>116937</v>
      </c>
      <c r="Z133" s="41">
        <v>113313</v>
      </c>
      <c r="AA133" s="41">
        <v>119504</v>
      </c>
      <c r="AB133" s="41">
        <v>118091</v>
      </c>
      <c r="AC133" s="41">
        <v>125987</v>
      </c>
      <c r="AD133" s="41">
        <v>134918</v>
      </c>
      <c r="AE133" s="41">
        <v>145560</v>
      </c>
      <c r="AF133" s="41">
        <v>126533</v>
      </c>
      <c r="AG133" s="41">
        <v>138956</v>
      </c>
      <c r="AH133" s="41">
        <v>148374</v>
      </c>
      <c r="AI133" s="41">
        <v>161750</v>
      </c>
      <c r="AJ133" s="41">
        <v>144703</v>
      </c>
      <c r="AL133" s="43">
        <v>2250</v>
      </c>
      <c r="AM133" s="139">
        <v>70356</v>
      </c>
      <c r="AN133" s="139">
        <v>68488</v>
      </c>
      <c r="AO133" s="139">
        <v>68488</v>
      </c>
      <c r="AP133" s="139">
        <v>68488</v>
      </c>
      <c r="AQ133" s="139">
        <v>69832</v>
      </c>
      <c r="AR133" s="139">
        <v>67411</v>
      </c>
      <c r="AS133" s="139">
        <v>68308</v>
      </c>
      <c r="AT133" s="139">
        <v>72656</v>
      </c>
      <c r="AU133" s="139">
        <v>77366</v>
      </c>
      <c r="AV133" s="139">
        <v>80326</v>
      </c>
      <c r="AW133" s="139">
        <v>84767</v>
      </c>
      <c r="AX133" s="139">
        <v>89071</v>
      </c>
      <c r="AY133" s="139">
        <v>89451</v>
      </c>
      <c r="AZ133" s="139">
        <v>91359</v>
      </c>
      <c r="BA133" s="139">
        <v>91708</v>
      </c>
      <c r="BB133" s="139">
        <v>106025</v>
      </c>
      <c r="BC133" s="139">
        <v>102037</v>
      </c>
      <c r="BD133" s="139">
        <v>106564</v>
      </c>
      <c r="BE133" s="139">
        <v>109247</v>
      </c>
      <c r="BF133" s="139">
        <v>113964</v>
      </c>
      <c r="BG133" s="139">
        <v>115236</v>
      </c>
      <c r="BH133" s="139">
        <v>117464</v>
      </c>
      <c r="BI133" s="139">
        <v>120490</v>
      </c>
      <c r="BJ133" s="139">
        <v>128630</v>
      </c>
      <c r="BK133" s="139">
        <v>124645</v>
      </c>
      <c r="BL133" s="139">
        <v>131456</v>
      </c>
      <c r="BM133" s="139">
        <v>129899</v>
      </c>
      <c r="BN133" s="139">
        <v>138586</v>
      </c>
      <c r="BO133" s="139">
        <v>148410</v>
      </c>
      <c r="BP133" s="139">
        <v>160115</v>
      </c>
      <c r="BQ133" s="139">
        <v>139185</v>
      </c>
      <c r="BR133" s="139">
        <v>152852</v>
      </c>
      <c r="BS133" s="139">
        <v>163209</v>
      </c>
      <c r="BT133" s="139">
        <v>177924</v>
      </c>
      <c r="BU133" s="139">
        <v>159174</v>
      </c>
    </row>
    <row r="134" spans="1:73" hidden="1" outlineLevel="1">
      <c r="A134" s="43">
        <v>2375</v>
      </c>
      <c r="B134" s="256">
        <v>65502</v>
      </c>
      <c r="C134" s="256">
        <v>63483</v>
      </c>
      <c r="D134" s="256">
        <v>66663</v>
      </c>
      <c r="E134" s="256">
        <v>67888</v>
      </c>
      <c r="F134" s="256">
        <v>68742</v>
      </c>
      <c r="G134" s="256">
        <v>66051</v>
      </c>
      <c r="H134" s="256">
        <v>64888</v>
      </c>
      <c r="I134" s="256">
        <v>68622</v>
      </c>
      <c r="J134" s="256">
        <v>69845</v>
      </c>
      <c r="K134" s="256">
        <v>76693</v>
      </c>
      <c r="L134" s="256">
        <v>80486</v>
      </c>
      <c r="M134" s="256">
        <v>85010</v>
      </c>
      <c r="N134" s="256">
        <v>90761</v>
      </c>
      <c r="O134" s="256">
        <v>83177</v>
      </c>
      <c r="P134" s="41">
        <v>94185</v>
      </c>
      <c r="Q134" s="41">
        <v>99567</v>
      </c>
      <c r="R134" s="41">
        <v>102315</v>
      </c>
      <c r="S134" s="41">
        <v>98956</v>
      </c>
      <c r="T134" s="41">
        <v>103115</v>
      </c>
      <c r="U134" s="41">
        <v>107884</v>
      </c>
      <c r="V134" s="41">
        <v>111981</v>
      </c>
      <c r="W134" s="41">
        <v>108496</v>
      </c>
      <c r="X134" s="41">
        <v>112045</v>
      </c>
      <c r="Y134" s="41">
        <v>118773</v>
      </c>
      <c r="Z134" s="41">
        <v>119867</v>
      </c>
      <c r="AA134" s="41">
        <v>115590</v>
      </c>
      <c r="AB134" s="41">
        <v>120118</v>
      </c>
      <c r="AC134" s="41">
        <v>128557</v>
      </c>
      <c r="AD134" s="41">
        <v>140424</v>
      </c>
      <c r="AE134" s="41">
        <v>158417</v>
      </c>
      <c r="AF134" s="41">
        <v>142133</v>
      </c>
      <c r="AG134" s="41">
        <v>150940</v>
      </c>
      <c r="AH134" s="41">
        <v>162808</v>
      </c>
      <c r="AI134" s="41">
        <v>180523</v>
      </c>
      <c r="AJ134" s="41">
        <v>156200</v>
      </c>
      <c r="AL134" s="43">
        <v>2375</v>
      </c>
      <c r="AM134" s="139">
        <v>72051</v>
      </c>
      <c r="AN134" s="139">
        <v>69832</v>
      </c>
      <c r="AO134" s="139">
        <v>73328</v>
      </c>
      <c r="AP134" s="139">
        <v>74676</v>
      </c>
      <c r="AQ134" s="139">
        <v>75616</v>
      </c>
      <c r="AR134" s="139">
        <v>72656</v>
      </c>
      <c r="AS134" s="139">
        <v>71377</v>
      </c>
      <c r="AT134" s="139">
        <v>75484</v>
      </c>
      <c r="AU134" s="139">
        <v>76828</v>
      </c>
      <c r="AV134" s="139">
        <v>84362</v>
      </c>
      <c r="AW134" s="139">
        <v>88535</v>
      </c>
      <c r="AX134" s="139">
        <v>93512</v>
      </c>
      <c r="AY134" s="139">
        <v>99837</v>
      </c>
      <c r="AZ134" s="139">
        <v>91494</v>
      </c>
      <c r="BA134" s="139">
        <v>103604</v>
      </c>
      <c r="BB134" s="139">
        <v>109524</v>
      </c>
      <c r="BC134" s="139">
        <v>112548</v>
      </c>
      <c r="BD134" s="139">
        <v>108852</v>
      </c>
      <c r="BE134" s="139">
        <v>113425</v>
      </c>
      <c r="BF134" s="139">
        <v>118672</v>
      </c>
      <c r="BG134" s="139">
        <v>123179</v>
      </c>
      <c r="BH134" s="139">
        <v>119347</v>
      </c>
      <c r="BI134" s="139">
        <v>123251</v>
      </c>
      <c r="BJ134" s="139">
        <v>130649</v>
      </c>
      <c r="BK134" s="139">
        <v>131854</v>
      </c>
      <c r="BL134" s="139">
        <v>127148</v>
      </c>
      <c r="BM134" s="139">
        <v>132130</v>
      </c>
      <c r="BN134" s="139">
        <v>141414</v>
      </c>
      <c r="BO134" s="139">
        <v>154465</v>
      </c>
      <c r="BP134" s="139">
        <v>174259</v>
      </c>
      <c r="BQ134" s="139">
        <v>156346</v>
      </c>
      <c r="BR134" s="139">
        <v>166034</v>
      </c>
      <c r="BS134" s="139">
        <v>179088</v>
      </c>
      <c r="BT134" s="139">
        <v>198575</v>
      </c>
      <c r="BU134" s="139">
        <v>171820</v>
      </c>
    </row>
    <row r="135" spans="1:73" hidden="1" outlineLevel="1">
      <c r="A135" s="43">
        <v>2500</v>
      </c>
      <c r="B135" s="256">
        <v>68938</v>
      </c>
      <c r="C135" s="256">
        <v>67767</v>
      </c>
      <c r="D135" s="256">
        <v>69653</v>
      </c>
      <c r="E135" s="256">
        <v>69487</v>
      </c>
      <c r="F135" s="256">
        <v>70904</v>
      </c>
      <c r="G135" s="256">
        <v>73875</v>
      </c>
      <c r="H135" s="256">
        <v>65432</v>
      </c>
      <c r="I135" s="256">
        <v>73024</v>
      </c>
      <c r="J135" s="256">
        <v>77431</v>
      </c>
      <c r="K135" s="256">
        <v>77795</v>
      </c>
      <c r="L135" s="256">
        <v>81953</v>
      </c>
      <c r="M135" s="256">
        <v>87826</v>
      </c>
      <c r="N135" s="256">
        <v>92153</v>
      </c>
      <c r="O135" s="41">
        <v>108108</v>
      </c>
      <c r="P135" s="41">
        <v>109826</v>
      </c>
      <c r="Q135" s="41">
        <v>110075</v>
      </c>
      <c r="R135" s="41">
        <v>111648</v>
      </c>
      <c r="S135" s="41">
        <v>115392</v>
      </c>
      <c r="T135" s="41">
        <v>115859</v>
      </c>
      <c r="U135" s="41">
        <v>122522</v>
      </c>
      <c r="V135" s="41">
        <v>121435</v>
      </c>
      <c r="W135" s="41">
        <v>129096</v>
      </c>
      <c r="X135" s="41">
        <v>130880</v>
      </c>
      <c r="Y135" s="41">
        <v>134863</v>
      </c>
      <c r="Z135" s="41">
        <v>134409</v>
      </c>
      <c r="AA135" s="41">
        <v>143319</v>
      </c>
      <c r="AB135" s="41">
        <v>143628</v>
      </c>
      <c r="AC135" s="41">
        <v>148390</v>
      </c>
      <c r="AD135" s="41">
        <v>151209</v>
      </c>
      <c r="AE135" s="41">
        <v>165748</v>
      </c>
      <c r="AF135" s="41">
        <v>165139</v>
      </c>
      <c r="AG135" s="41">
        <v>180787</v>
      </c>
      <c r="AH135" s="41">
        <v>184089</v>
      </c>
      <c r="AI135" s="41">
        <v>191184</v>
      </c>
      <c r="AJ135" s="41">
        <v>180958</v>
      </c>
      <c r="AL135" s="43">
        <v>2500</v>
      </c>
      <c r="AM135" s="139">
        <v>75833</v>
      </c>
      <c r="AN135" s="139">
        <v>74543</v>
      </c>
      <c r="AO135" s="139">
        <v>76619</v>
      </c>
      <c r="AP135" s="139">
        <v>76436</v>
      </c>
      <c r="AQ135" s="139">
        <v>77996</v>
      </c>
      <c r="AR135" s="139">
        <v>81261</v>
      </c>
      <c r="AS135" s="139">
        <v>71975</v>
      </c>
      <c r="AT135" s="139">
        <v>80326</v>
      </c>
      <c r="AU135" s="139">
        <v>85175</v>
      </c>
      <c r="AV135" s="139">
        <v>85575</v>
      </c>
      <c r="AW135" s="139">
        <v>90149</v>
      </c>
      <c r="AX135" s="139">
        <v>96610</v>
      </c>
      <c r="AY135" s="139">
        <v>101368</v>
      </c>
      <c r="AZ135" s="139">
        <v>118919</v>
      </c>
      <c r="BA135" s="139">
        <v>120810</v>
      </c>
      <c r="BB135" s="139">
        <v>121084</v>
      </c>
      <c r="BC135" s="139">
        <v>122814</v>
      </c>
      <c r="BD135" s="139">
        <v>126932</v>
      </c>
      <c r="BE135" s="139">
        <v>127443</v>
      </c>
      <c r="BF135" s="139">
        <v>134774</v>
      </c>
      <c r="BG135" s="139">
        <v>133579</v>
      </c>
      <c r="BH135" s="139">
        <v>142006</v>
      </c>
      <c r="BI135" s="139">
        <v>143968</v>
      </c>
      <c r="BJ135" s="139">
        <v>148349</v>
      </c>
      <c r="BK135" s="139">
        <v>147850</v>
      </c>
      <c r="BL135" s="139">
        <v>157652</v>
      </c>
      <c r="BM135" s="139">
        <v>157990</v>
      </c>
      <c r="BN135" s="139">
        <v>163228</v>
      </c>
      <c r="BO135" s="139">
        <v>166330</v>
      </c>
      <c r="BP135" s="139">
        <v>182324</v>
      </c>
      <c r="BQ135" s="139">
        <v>181652</v>
      </c>
      <c r="BR135" s="139">
        <v>198866</v>
      </c>
      <c r="BS135" s="139">
        <v>202498</v>
      </c>
      <c r="BT135" s="139">
        <v>210304</v>
      </c>
      <c r="BU135" s="139">
        <v>199053</v>
      </c>
    </row>
    <row r="136" spans="1:73" hidden="1" outlineLevel="1">
      <c r="A136" s="43">
        <v>2625</v>
      </c>
      <c r="B136" s="256">
        <v>71537</v>
      </c>
      <c r="C136" s="256">
        <v>69477</v>
      </c>
      <c r="D136" s="256">
        <v>72169</v>
      </c>
      <c r="E136" s="256">
        <v>71380</v>
      </c>
      <c r="F136" s="256">
        <v>72838</v>
      </c>
      <c r="G136" s="256">
        <v>75813</v>
      </c>
      <c r="H136" s="256">
        <v>69599</v>
      </c>
      <c r="I136" s="256">
        <v>73270</v>
      </c>
      <c r="J136" s="256">
        <v>79508</v>
      </c>
      <c r="K136" s="256">
        <v>79264</v>
      </c>
      <c r="L136" s="256">
        <v>83544</v>
      </c>
      <c r="M136" s="256">
        <v>87954</v>
      </c>
      <c r="N136" s="41">
        <v>100423</v>
      </c>
      <c r="O136" s="41">
        <v>112570</v>
      </c>
      <c r="P136" s="41">
        <v>114539</v>
      </c>
      <c r="Q136" s="41">
        <v>115564</v>
      </c>
      <c r="R136" s="41">
        <v>116829</v>
      </c>
      <c r="S136" s="41">
        <v>119046</v>
      </c>
      <c r="T136" s="41">
        <v>120507</v>
      </c>
      <c r="U136" s="41">
        <v>127804</v>
      </c>
      <c r="V136" s="41">
        <v>128966</v>
      </c>
      <c r="W136" s="41">
        <v>135667</v>
      </c>
      <c r="X136" s="41">
        <v>136776</v>
      </c>
      <c r="Y136" s="41">
        <v>139600</v>
      </c>
      <c r="Z136" s="41">
        <v>142264</v>
      </c>
      <c r="AA136" s="41">
        <v>149677</v>
      </c>
      <c r="AB136" s="41">
        <v>151023</v>
      </c>
      <c r="AC136" s="41">
        <v>156847</v>
      </c>
      <c r="AD136" s="41">
        <v>158212</v>
      </c>
      <c r="AE136" s="41">
        <v>174914</v>
      </c>
      <c r="AF136" s="41">
        <v>169690</v>
      </c>
      <c r="AG136" s="41">
        <v>182969</v>
      </c>
      <c r="AH136" s="41">
        <v>188522</v>
      </c>
      <c r="AI136" s="41">
        <v>194076</v>
      </c>
      <c r="AJ136" s="41">
        <v>185737</v>
      </c>
      <c r="AL136" s="43">
        <v>2625</v>
      </c>
      <c r="AM136" s="139">
        <v>78692</v>
      </c>
      <c r="AN136" s="139">
        <v>76424</v>
      </c>
      <c r="AO136" s="139">
        <v>79387</v>
      </c>
      <c r="AP136" s="139">
        <v>78518</v>
      </c>
      <c r="AQ136" s="139">
        <v>80121</v>
      </c>
      <c r="AR136" s="139">
        <v>83394</v>
      </c>
      <c r="AS136" s="139">
        <v>76558</v>
      </c>
      <c r="AT136" s="139">
        <v>80597</v>
      </c>
      <c r="AU136" s="139">
        <v>87459</v>
      </c>
      <c r="AV136" s="139">
        <v>87189</v>
      </c>
      <c r="AW136" s="139">
        <v>91897</v>
      </c>
      <c r="AX136" s="139">
        <v>96748</v>
      </c>
      <c r="AY136" s="139">
        <v>110465</v>
      </c>
      <c r="AZ136" s="139">
        <v>123828</v>
      </c>
      <c r="BA136" s="139">
        <v>125993</v>
      </c>
      <c r="BB136" s="139">
        <v>127120</v>
      </c>
      <c r="BC136" s="139">
        <v>128511</v>
      </c>
      <c r="BD136" s="139">
        <v>130952</v>
      </c>
      <c r="BE136" s="139">
        <v>132558</v>
      </c>
      <c r="BF136" s="139">
        <v>140583</v>
      </c>
      <c r="BG136" s="139">
        <v>141862</v>
      </c>
      <c r="BH136" s="139">
        <v>149233</v>
      </c>
      <c r="BI136" s="139">
        <v>150455</v>
      </c>
      <c r="BJ136" s="139">
        <v>153560</v>
      </c>
      <c r="BK136" s="139">
        <v>156489</v>
      </c>
      <c r="BL136" s="139">
        <v>164646</v>
      </c>
      <c r="BM136" s="139">
        <v>166126</v>
      </c>
      <c r="BN136" s="139">
        <v>172532</v>
      </c>
      <c r="BO136" s="139">
        <v>174033</v>
      </c>
      <c r="BP136" s="139">
        <v>192407</v>
      </c>
      <c r="BQ136" s="139">
        <v>186660</v>
      </c>
      <c r="BR136" s="139">
        <v>201265</v>
      </c>
      <c r="BS136" s="139">
        <v>207375</v>
      </c>
      <c r="BT136" s="139">
        <v>213484</v>
      </c>
      <c r="BU136" s="139">
        <v>204310</v>
      </c>
    </row>
    <row r="137" spans="1:73" hidden="1" outlineLevel="1">
      <c r="A137" s="43">
        <v>2750</v>
      </c>
      <c r="B137" s="256">
        <v>73850</v>
      </c>
      <c r="C137" s="256">
        <v>71801</v>
      </c>
      <c r="D137" s="256">
        <v>72413</v>
      </c>
      <c r="E137" s="256">
        <v>73880</v>
      </c>
      <c r="F137" s="256">
        <v>74492</v>
      </c>
      <c r="G137" s="256">
        <v>80853</v>
      </c>
      <c r="H137" s="256">
        <v>70821</v>
      </c>
      <c r="I137" s="256">
        <v>74614</v>
      </c>
      <c r="J137" s="256">
        <v>80431</v>
      </c>
      <c r="K137" s="256">
        <v>79099</v>
      </c>
      <c r="L137" s="256">
        <v>82829</v>
      </c>
      <c r="M137" s="41">
        <v>92841</v>
      </c>
      <c r="N137" s="41">
        <v>100423</v>
      </c>
      <c r="O137" s="41">
        <v>115346</v>
      </c>
      <c r="P137" s="41">
        <v>118272</v>
      </c>
      <c r="Q137" s="41">
        <v>118094</v>
      </c>
      <c r="R137" s="41">
        <v>119257</v>
      </c>
      <c r="S137" s="41">
        <v>122738</v>
      </c>
      <c r="T137" s="41">
        <v>124267</v>
      </c>
      <c r="U137" s="41">
        <v>131789</v>
      </c>
      <c r="V137" s="41">
        <v>132976</v>
      </c>
      <c r="W137" s="41">
        <v>139762</v>
      </c>
      <c r="X137" s="41">
        <v>140998</v>
      </c>
      <c r="Y137" s="41">
        <v>143868</v>
      </c>
      <c r="Z137" s="41">
        <v>146695</v>
      </c>
      <c r="AA137" s="41">
        <v>154309</v>
      </c>
      <c r="AB137" s="41">
        <v>155561</v>
      </c>
      <c r="AC137" s="41">
        <v>165197</v>
      </c>
      <c r="AD137" s="41">
        <v>166559</v>
      </c>
      <c r="AE137" s="41">
        <v>179808</v>
      </c>
      <c r="AF137" s="41">
        <v>172080</v>
      </c>
      <c r="AG137" s="41">
        <v>188522</v>
      </c>
      <c r="AH137" s="41">
        <v>193997</v>
      </c>
      <c r="AI137" s="41">
        <v>199854</v>
      </c>
      <c r="AJ137" s="41">
        <v>189149</v>
      </c>
      <c r="AL137" s="43">
        <v>2750</v>
      </c>
      <c r="AM137" s="139">
        <v>81235</v>
      </c>
      <c r="AN137" s="139">
        <v>78982</v>
      </c>
      <c r="AO137" s="139">
        <v>79653</v>
      </c>
      <c r="AP137" s="139">
        <v>81269</v>
      </c>
      <c r="AQ137" s="139">
        <v>81941</v>
      </c>
      <c r="AR137" s="139">
        <v>88938</v>
      </c>
      <c r="AS137" s="139">
        <v>77903</v>
      </c>
      <c r="AT137" s="139">
        <v>82077</v>
      </c>
      <c r="AU137" s="139">
        <v>88474</v>
      </c>
      <c r="AV137" s="139">
        <v>87010</v>
      </c>
      <c r="AW137" s="139">
        <v>91111</v>
      </c>
      <c r="AX137" s="139">
        <v>102125</v>
      </c>
      <c r="AY137" s="139">
        <v>110465</v>
      </c>
      <c r="AZ137" s="139">
        <v>126882</v>
      </c>
      <c r="BA137" s="139">
        <v>130099</v>
      </c>
      <c r="BB137" s="139">
        <v>129903</v>
      </c>
      <c r="BC137" s="139">
        <v>131183</v>
      </c>
      <c r="BD137" s="139">
        <v>135013</v>
      </c>
      <c r="BE137" s="139">
        <v>136695</v>
      </c>
      <c r="BF137" s="139">
        <v>144969</v>
      </c>
      <c r="BG137" s="139">
        <v>146273</v>
      </c>
      <c r="BH137" s="139">
        <v>153738</v>
      </c>
      <c r="BI137" s="139">
        <v>155097</v>
      </c>
      <c r="BJ137" s="139">
        <v>158255</v>
      </c>
      <c r="BK137" s="139">
        <v>161366</v>
      </c>
      <c r="BL137" s="139">
        <v>169741</v>
      </c>
      <c r="BM137" s="139">
        <v>171117</v>
      </c>
      <c r="BN137" s="139">
        <v>181718</v>
      </c>
      <c r="BO137" s="139">
        <v>183216</v>
      </c>
      <c r="BP137" s="139">
        <v>197789</v>
      </c>
      <c r="BQ137" s="139">
        <v>189288</v>
      </c>
      <c r="BR137" s="139">
        <v>207375</v>
      </c>
      <c r="BS137" s="139">
        <v>213398</v>
      </c>
      <c r="BT137" s="139">
        <v>219838</v>
      </c>
      <c r="BU137" s="139">
        <v>208065</v>
      </c>
    </row>
    <row r="138" spans="1:73" hidden="1" outlineLevel="1">
      <c r="A138" s="43">
        <v>2875</v>
      </c>
      <c r="B138" s="256">
        <v>81043</v>
      </c>
      <c r="C138" s="256">
        <v>78651</v>
      </c>
      <c r="D138" s="256">
        <v>82430</v>
      </c>
      <c r="E138" s="256">
        <v>84277</v>
      </c>
      <c r="F138" s="256">
        <v>86235</v>
      </c>
      <c r="G138" s="256">
        <v>88804</v>
      </c>
      <c r="H138" s="256">
        <v>80606</v>
      </c>
      <c r="I138" s="256">
        <v>84401</v>
      </c>
      <c r="J138" s="256">
        <v>91566</v>
      </c>
      <c r="K138" s="41">
        <v>90761</v>
      </c>
      <c r="L138" s="41">
        <v>111433</v>
      </c>
      <c r="M138" s="41">
        <v>113267</v>
      </c>
      <c r="N138" s="41">
        <v>114246</v>
      </c>
      <c r="O138" s="41">
        <v>121219</v>
      </c>
      <c r="P138" s="41">
        <v>123071</v>
      </c>
      <c r="Q138" s="41">
        <v>122841</v>
      </c>
      <c r="R138" s="41">
        <v>125423</v>
      </c>
      <c r="S138" s="41">
        <v>130281</v>
      </c>
      <c r="T138" s="41">
        <v>137369</v>
      </c>
      <c r="U138" s="41">
        <v>138534</v>
      </c>
      <c r="V138" s="41">
        <v>139723</v>
      </c>
      <c r="W138" s="41">
        <v>148491</v>
      </c>
      <c r="X138" s="41">
        <v>149756</v>
      </c>
      <c r="Y138" s="41">
        <v>152932</v>
      </c>
      <c r="Z138" s="41">
        <v>155878</v>
      </c>
      <c r="AA138" s="41">
        <v>162318</v>
      </c>
      <c r="AB138" s="41">
        <v>163739</v>
      </c>
      <c r="AC138" s="41">
        <v>171780</v>
      </c>
      <c r="AD138" s="41">
        <v>173235</v>
      </c>
      <c r="AE138" s="41">
        <v>190204</v>
      </c>
      <c r="AF138" s="41">
        <v>184030</v>
      </c>
      <c r="AG138" s="41">
        <v>197855</v>
      </c>
      <c r="AH138" s="41">
        <v>203741</v>
      </c>
      <c r="AI138" s="41">
        <v>209963</v>
      </c>
      <c r="AJ138" s="41">
        <v>209518</v>
      </c>
      <c r="AL138" s="43">
        <v>2875</v>
      </c>
      <c r="AM138" s="139">
        <v>89147</v>
      </c>
      <c r="AN138" s="139">
        <v>86515</v>
      </c>
      <c r="AO138" s="139">
        <v>90673</v>
      </c>
      <c r="AP138" s="139">
        <v>92705</v>
      </c>
      <c r="AQ138" s="139">
        <v>94857</v>
      </c>
      <c r="AR138" s="139">
        <v>97686</v>
      </c>
      <c r="AS138" s="139">
        <v>88667</v>
      </c>
      <c r="AT138" s="139">
        <v>92841</v>
      </c>
      <c r="AU138" s="139">
        <v>100722</v>
      </c>
      <c r="AV138" s="139">
        <v>99837</v>
      </c>
      <c r="AW138" s="139">
        <v>122576</v>
      </c>
      <c r="AX138" s="139">
        <v>124594</v>
      </c>
      <c r="AY138" s="139">
        <v>125670</v>
      </c>
      <c r="AZ138" s="139">
        <v>133340</v>
      </c>
      <c r="BA138" s="139">
        <v>135379</v>
      </c>
      <c r="BB138" s="139">
        <v>135127</v>
      </c>
      <c r="BC138" s="139">
        <v>137966</v>
      </c>
      <c r="BD138" s="139">
        <v>143309</v>
      </c>
      <c r="BE138" s="139">
        <v>151106</v>
      </c>
      <c r="BF138" s="139">
        <v>152387</v>
      </c>
      <c r="BG138" s="139">
        <v>153694</v>
      </c>
      <c r="BH138" s="139">
        <v>163340</v>
      </c>
      <c r="BI138" s="139">
        <v>164731</v>
      </c>
      <c r="BJ138" s="139">
        <v>168224</v>
      </c>
      <c r="BK138" s="139">
        <v>171465</v>
      </c>
      <c r="BL138" s="139">
        <v>178549</v>
      </c>
      <c r="BM138" s="139">
        <v>180114</v>
      </c>
      <c r="BN138" s="139">
        <v>188958</v>
      </c>
      <c r="BO138" s="139">
        <v>190559</v>
      </c>
      <c r="BP138" s="139">
        <v>209224</v>
      </c>
      <c r="BQ138" s="139">
        <v>202432</v>
      </c>
      <c r="BR138" s="139">
        <v>217642</v>
      </c>
      <c r="BS138" s="139">
        <v>224115</v>
      </c>
      <c r="BT138" s="139">
        <v>230959</v>
      </c>
      <c r="BU138" s="139">
        <v>230470</v>
      </c>
    </row>
    <row r="139" spans="1:73" hidden="1" outlineLevel="1">
      <c r="A139" s="43">
        <v>3000</v>
      </c>
      <c r="B139" s="256">
        <v>83228</v>
      </c>
      <c r="C139" s="256">
        <v>80973</v>
      </c>
      <c r="D139" s="256">
        <v>84428</v>
      </c>
      <c r="E139" s="256">
        <v>86357</v>
      </c>
      <c r="F139" s="256">
        <v>86723</v>
      </c>
      <c r="G139" s="256">
        <v>93452</v>
      </c>
      <c r="H139" s="256">
        <v>97220</v>
      </c>
      <c r="I139" s="256">
        <v>97505</v>
      </c>
      <c r="J139" s="41">
        <v>104214</v>
      </c>
      <c r="K139" s="41">
        <v>112655</v>
      </c>
      <c r="L139" s="41">
        <v>102429</v>
      </c>
      <c r="M139" s="41">
        <v>113757</v>
      </c>
      <c r="N139" s="41">
        <v>117058</v>
      </c>
      <c r="O139" s="41">
        <v>126071</v>
      </c>
      <c r="P139" s="41">
        <v>127232</v>
      </c>
      <c r="Q139" s="41">
        <v>129704</v>
      </c>
      <c r="R139" s="41">
        <v>131075</v>
      </c>
      <c r="S139" s="41">
        <v>138393</v>
      </c>
      <c r="T139" s="41">
        <v>144425</v>
      </c>
      <c r="U139" s="41">
        <v>144720</v>
      </c>
      <c r="V139" s="41">
        <v>146062</v>
      </c>
      <c r="W139" s="41">
        <v>153558</v>
      </c>
      <c r="X139" s="41">
        <v>155350</v>
      </c>
      <c r="Y139" s="41">
        <v>158159</v>
      </c>
      <c r="Z139" s="41">
        <v>161261</v>
      </c>
      <c r="AA139" s="41">
        <v>169505</v>
      </c>
      <c r="AB139" s="41">
        <v>170970</v>
      </c>
      <c r="AC139" s="41">
        <v>181408</v>
      </c>
      <c r="AD139" s="41">
        <v>192529</v>
      </c>
      <c r="AE139" s="41">
        <v>200521</v>
      </c>
      <c r="AF139" s="41">
        <v>202630</v>
      </c>
      <c r="AG139" s="41">
        <v>219195</v>
      </c>
      <c r="AH139" s="41">
        <v>222987</v>
      </c>
      <c r="AI139" s="41">
        <v>229472</v>
      </c>
      <c r="AJ139" s="41">
        <v>227739</v>
      </c>
      <c r="AL139" s="43">
        <v>3000</v>
      </c>
      <c r="AM139" s="139">
        <v>91551</v>
      </c>
      <c r="AN139" s="139">
        <v>89071</v>
      </c>
      <c r="AO139" s="139">
        <v>92870</v>
      </c>
      <c r="AP139" s="139">
        <v>94993</v>
      </c>
      <c r="AQ139" s="139">
        <v>95396</v>
      </c>
      <c r="AR139" s="139">
        <v>102796</v>
      </c>
      <c r="AS139" s="139">
        <v>106942</v>
      </c>
      <c r="AT139" s="139">
        <v>107257</v>
      </c>
      <c r="AU139" s="139">
        <v>114637</v>
      </c>
      <c r="AV139" s="139">
        <v>123922</v>
      </c>
      <c r="AW139" s="139">
        <v>112672</v>
      </c>
      <c r="AX139" s="139">
        <v>125132</v>
      </c>
      <c r="AY139" s="139">
        <v>128764</v>
      </c>
      <c r="AZ139" s="139">
        <v>138677</v>
      </c>
      <c r="BA139" s="139">
        <v>139955</v>
      </c>
      <c r="BB139" s="139">
        <v>142674</v>
      </c>
      <c r="BC139" s="139">
        <v>144184</v>
      </c>
      <c r="BD139" s="139">
        <v>152232</v>
      </c>
      <c r="BE139" s="139">
        <v>158866</v>
      </c>
      <c r="BF139" s="139">
        <v>159192</v>
      </c>
      <c r="BG139" s="139">
        <v>160667</v>
      </c>
      <c r="BH139" s="139">
        <v>168913</v>
      </c>
      <c r="BI139" s="139">
        <v>170885</v>
      </c>
      <c r="BJ139" s="139">
        <v>173975</v>
      </c>
      <c r="BK139" s="139">
        <v>177387</v>
      </c>
      <c r="BL139" s="139">
        <v>186456</v>
      </c>
      <c r="BM139" s="139">
        <v>188066</v>
      </c>
      <c r="BN139" s="139">
        <v>199548</v>
      </c>
      <c r="BO139" s="139">
        <v>211782</v>
      </c>
      <c r="BP139" s="139">
        <v>220572</v>
      </c>
      <c r="BQ139" s="139">
        <v>222893</v>
      </c>
      <c r="BR139" s="139">
        <v>241113</v>
      </c>
      <c r="BS139" s="139">
        <v>245285</v>
      </c>
      <c r="BT139" s="139">
        <v>252419</v>
      </c>
      <c r="BU139" s="139">
        <v>250513</v>
      </c>
    </row>
    <row r="140" spans="1:73" hidden="1" outlineLevel="1">
      <c r="A140" s="43">
        <v>3125</v>
      </c>
      <c r="B140" s="274">
        <v>85724</v>
      </c>
      <c r="C140" s="274">
        <v>83404</v>
      </c>
      <c r="D140" s="274">
        <v>87436</v>
      </c>
      <c r="E140" s="274">
        <v>88948</v>
      </c>
      <c r="F140" s="274">
        <v>89324</v>
      </c>
      <c r="G140" s="274">
        <v>96254</v>
      </c>
      <c r="H140" s="274">
        <v>102931</v>
      </c>
      <c r="I140" s="275">
        <v>105452</v>
      </c>
      <c r="J140" s="275">
        <v>107341</v>
      </c>
      <c r="K140" s="275">
        <v>116036</v>
      </c>
      <c r="L140" s="275">
        <v>113390</v>
      </c>
      <c r="M140" s="275">
        <v>117169</v>
      </c>
      <c r="N140" s="275">
        <v>120571</v>
      </c>
      <c r="O140" s="275">
        <v>132162</v>
      </c>
      <c r="P140" s="275">
        <v>139092</v>
      </c>
      <c r="Q140" s="275">
        <v>140856</v>
      </c>
      <c r="R140" s="275">
        <v>144257</v>
      </c>
      <c r="S140" s="275">
        <v>153204</v>
      </c>
      <c r="T140" s="275">
        <v>159878</v>
      </c>
      <c r="U140" s="275">
        <v>158872</v>
      </c>
      <c r="V140" s="275">
        <v>160760</v>
      </c>
      <c r="W140" s="275">
        <v>165297</v>
      </c>
      <c r="X140" s="275">
        <v>171975</v>
      </c>
      <c r="Y140" s="275">
        <v>172603</v>
      </c>
      <c r="Z140" s="275">
        <v>176384</v>
      </c>
      <c r="AA140" s="275">
        <v>181423</v>
      </c>
      <c r="AB140" s="275">
        <v>187344</v>
      </c>
      <c r="AC140" s="275">
        <v>194904</v>
      </c>
      <c r="AD140" s="275">
        <v>198306</v>
      </c>
      <c r="AE140" s="275">
        <v>210526</v>
      </c>
      <c r="AF140" s="275">
        <v>219093</v>
      </c>
      <c r="AG140" s="275">
        <v>225771</v>
      </c>
      <c r="AH140" s="275">
        <v>229677</v>
      </c>
      <c r="AI140" s="275">
        <v>236356</v>
      </c>
      <c r="AJ140" s="275">
        <v>242779</v>
      </c>
      <c r="AL140" s="43">
        <v>3125</v>
      </c>
      <c r="AM140" s="277">
        <v>94298</v>
      </c>
      <c r="AN140" s="277">
        <v>91744</v>
      </c>
      <c r="AO140" s="277">
        <v>96180</v>
      </c>
      <c r="AP140" s="277">
        <v>97843</v>
      </c>
      <c r="AQ140" s="277">
        <v>98258</v>
      </c>
      <c r="AR140" s="277">
        <v>105881</v>
      </c>
      <c r="AS140" s="277">
        <v>113225</v>
      </c>
      <c r="AT140" s="277">
        <v>115997</v>
      </c>
      <c r="AU140" s="277">
        <v>118076</v>
      </c>
      <c r="AV140" s="277">
        <v>127641</v>
      </c>
      <c r="AW140" s="277">
        <v>124729</v>
      </c>
      <c r="AX140" s="277">
        <v>128885</v>
      </c>
      <c r="AY140" s="277">
        <v>132629</v>
      </c>
      <c r="AZ140" s="277">
        <v>145377</v>
      </c>
      <c r="BA140" s="277">
        <v>153000</v>
      </c>
      <c r="BB140" s="277">
        <v>154942</v>
      </c>
      <c r="BC140" s="277">
        <v>158682</v>
      </c>
      <c r="BD140" s="277">
        <v>168524</v>
      </c>
      <c r="BE140" s="277">
        <v>175867</v>
      </c>
      <c r="BF140" s="277">
        <v>174758</v>
      </c>
      <c r="BG140" s="277">
        <v>176836</v>
      </c>
      <c r="BH140" s="277">
        <v>181827</v>
      </c>
      <c r="BI140" s="277">
        <v>189171</v>
      </c>
      <c r="BJ140" s="277">
        <v>189863</v>
      </c>
      <c r="BK140" s="277">
        <v>194021</v>
      </c>
      <c r="BL140" s="277">
        <v>199564</v>
      </c>
      <c r="BM140" s="277">
        <v>206078</v>
      </c>
      <c r="BN140" s="277">
        <v>214393</v>
      </c>
      <c r="BO140" s="277">
        <v>218136</v>
      </c>
      <c r="BP140" s="277">
        <v>231579</v>
      </c>
      <c r="BQ140" s="277">
        <v>241002</v>
      </c>
      <c r="BR140" s="277">
        <v>248347</v>
      </c>
      <c r="BS140" s="277">
        <v>252644</v>
      </c>
      <c r="BT140" s="277">
        <v>259992</v>
      </c>
      <c r="BU140" s="277">
        <v>267057</v>
      </c>
    </row>
    <row r="141" spans="1:73" s="265" customFormat="1" hidden="1" outlineLevel="1">
      <c r="A141" s="199">
        <v>3250</v>
      </c>
      <c r="B141" s="276">
        <v>88296</v>
      </c>
      <c r="C141" s="276">
        <v>90201</v>
      </c>
      <c r="D141" s="276">
        <v>94562</v>
      </c>
      <c r="E141" s="276">
        <v>96196</v>
      </c>
      <c r="F141" s="276">
        <v>96604</v>
      </c>
      <c r="G141" s="276">
        <v>104099</v>
      </c>
      <c r="H141" s="276">
        <v>111321</v>
      </c>
      <c r="I141" s="257">
        <v>108615</v>
      </c>
      <c r="J141" s="257">
        <v>110560</v>
      </c>
      <c r="K141" s="257">
        <v>119517</v>
      </c>
      <c r="L141" s="257">
        <v>116791</v>
      </c>
      <c r="M141" s="257">
        <v>120683</v>
      </c>
      <c r="N141" s="257">
        <v>124188</v>
      </c>
      <c r="O141" s="257">
        <v>136127</v>
      </c>
      <c r="P141" s="257">
        <v>143264</v>
      </c>
      <c r="Q141" s="257">
        <v>145082</v>
      </c>
      <c r="R141" s="257">
        <v>148585</v>
      </c>
      <c r="S141" s="257">
        <v>157799</v>
      </c>
      <c r="T141" s="257">
        <v>164676</v>
      </c>
      <c r="U141" s="257">
        <v>163638</v>
      </c>
      <c r="V141" s="257">
        <v>165583</v>
      </c>
      <c r="W141" s="257">
        <v>170255</v>
      </c>
      <c r="X141" s="257">
        <v>177134</v>
      </c>
      <c r="Y141" s="257">
        <v>177782</v>
      </c>
      <c r="Z141" s="257">
        <v>181676</v>
      </c>
      <c r="AA141" s="257">
        <v>186865</v>
      </c>
      <c r="AB141" s="257">
        <v>192964</v>
      </c>
      <c r="AC141" s="257">
        <v>200752</v>
      </c>
      <c r="AD141" s="257">
        <v>204255</v>
      </c>
      <c r="AE141" s="257">
        <v>216841</v>
      </c>
      <c r="AF141" s="257">
        <v>225665</v>
      </c>
      <c r="AG141" s="257">
        <v>232544</v>
      </c>
      <c r="AH141" s="257">
        <v>236567</v>
      </c>
      <c r="AI141" s="257">
        <v>243448</v>
      </c>
      <c r="AJ141" s="257">
        <v>250062</v>
      </c>
      <c r="AL141" s="199">
        <v>3250</v>
      </c>
      <c r="AM141" s="156">
        <v>97126</v>
      </c>
      <c r="AN141" s="156">
        <v>99220</v>
      </c>
      <c r="AO141" s="156">
        <v>104018</v>
      </c>
      <c r="AP141" s="156">
        <v>105817</v>
      </c>
      <c r="AQ141" s="156">
        <v>106264</v>
      </c>
      <c r="AR141" s="156">
        <v>114508</v>
      </c>
      <c r="AS141" s="156">
        <v>122453</v>
      </c>
      <c r="AT141" s="156">
        <v>119478</v>
      </c>
      <c r="AU141" s="156">
        <v>121617</v>
      </c>
      <c r="AV141" s="156">
        <v>131469</v>
      </c>
      <c r="AW141" s="156">
        <v>128471</v>
      </c>
      <c r="AX141" s="156">
        <v>132752</v>
      </c>
      <c r="AY141" s="156">
        <v>136607</v>
      </c>
      <c r="AZ141" s="156">
        <v>149740</v>
      </c>
      <c r="BA141" s="156">
        <v>157592</v>
      </c>
      <c r="BB141" s="156">
        <v>159590</v>
      </c>
      <c r="BC141" s="156">
        <v>163445</v>
      </c>
      <c r="BD141" s="156">
        <v>173580</v>
      </c>
      <c r="BE141" s="156">
        <v>181143</v>
      </c>
      <c r="BF141" s="156">
        <v>180002</v>
      </c>
      <c r="BG141" s="156">
        <v>182141</v>
      </c>
      <c r="BH141" s="156">
        <v>187281</v>
      </c>
      <c r="BI141" s="156">
        <v>194847</v>
      </c>
      <c r="BJ141" s="156">
        <v>195561</v>
      </c>
      <c r="BK141" s="156">
        <v>199843</v>
      </c>
      <c r="BL141" s="156">
        <v>205552</v>
      </c>
      <c r="BM141" s="156">
        <v>212263</v>
      </c>
      <c r="BN141" s="156">
        <v>220826</v>
      </c>
      <c r="BO141" s="156">
        <v>224679</v>
      </c>
      <c r="BP141" s="156">
        <v>238526</v>
      </c>
      <c r="BQ141" s="156">
        <v>248232</v>
      </c>
      <c r="BR141" s="156">
        <v>255800</v>
      </c>
      <c r="BS141" s="156">
        <v>260224</v>
      </c>
      <c r="BT141" s="156">
        <v>267792</v>
      </c>
      <c r="BU141" s="156">
        <v>275068</v>
      </c>
    </row>
    <row r="142" spans="1:73" s="265" customFormat="1" hidden="1" outlineLevel="1">
      <c r="A142" s="272"/>
      <c r="B142" s="272"/>
      <c r="C142" s="272"/>
      <c r="D142" s="272"/>
      <c r="E142" s="272"/>
      <c r="F142" s="272"/>
      <c r="G142" s="272"/>
      <c r="H142" s="272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L142" s="226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</row>
    <row r="143" spans="1:73" hidden="1" outlineLevel="1">
      <c r="A143" s="51" t="s">
        <v>119</v>
      </c>
      <c r="AL143" s="51" t="s">
        <v>120</v>
      </c>
    </row>
    <row r="144" spans="1:73" hidden="1" outlineLevel="1">
      <c r="A144" s="50" t="s">
        <v>115</v>
      </c>
      <c r="B144" s="181">
        <v>2110</v>
      </c>
      <c r="C144" s="50">
        <v>2250</v>
      </c>
      <c r="D144" s="50">
        <v>2375</v>
      </c>
      <c r="E144" s="50">
        <v>2500</v>
      </c>
      <c r="F144" s="50">
        <v>2625</v>
      </c>
      <c r="G144" s="50">
        <v>2750</v>
      </c>
      <c r="H144" s="50">
        <v>2875</v>
      </c>
      <c r="I144" s="50">
        <v>3000</v>
      </c>
      <c r="J144" s="50">
        <v>3125</v>
      </c>
      <c r="K144" s="50">
        <v>3250</v>
      </c>
      <c r="L144" s="50">
        <v>3375</v>
      </c>
      <c r="M144" s="50">
        <v>3500</v>
      </c>
      <c r="N144" s="50">
        <v>3625</v>
      </c>
      <c r="O144" s="50">
        <v>3750</v>
      </c>
      <c r="P144" s="50">
        <v>3875</v>
      </c>
      <c r="Q144" s="50">
        <v>4000</v>
      </c>
      <c r="R144" s="50">
        <v>4125</v>
      </c>
      <c r="S144" s="50">
        <v>4250</v>
      </c>
      <c r="T144" s="50">
        <v>4375</v>
      </c>
      <c r="U144" s="50">
        <v>4500</v>
      </c>
      <c r="V144" s="50">
        <v>4625</v>
      </c>
      <c r="W144" s="50">
        <v>4750</v>
      </c>
      <c r="X144" s="50">
        <v>4875</v>
      </c>
      <c r="Y144" s="50">
        <v>5000</v>
      </c>
      <c r="AL144" s="50" t="s">
        <v>115</v>
      </c>
      <c r="AM144" s="181">
        <v>2110</v>
      </c>
      <c r="AN144" s="50">
        <v>2250</v>
      </c>
      <c r="AO144" s="50">
        <v>2375</v>
      </c>
      <c r="AP144" s="50">
        <v>2500</v>
      </c>
      <c r="AQ144" s="50">
        <v>2625</v>
      </c>
      <c r="AR144" s="50">
        <v>2750</v>
      </c>
      <c r="AS144" s="50">
        <v>2875</v>
      </c>
      <c r="AT144" s="50">
        <v>3000</v>
      </c>
      <c r="AU144" s="50">
        <v>3125</v>
      </c>
      <c r="AV144" s="50">
        <v>3250</v>
      </c>
      <c r="AW144" s="50">
        <v>3375</v>
      </c>
      <c r="AX144" s="50">
        <v>3500</v>
      </c>
      <c r="AY144" s="50">
        <v>3625</v>
      </c>
      <c r="AZ144" s="50">
        <v>3750</v>
      </c>
      <c r="BA144" s="50">
        <v>3875</v>
      </c>
      <c r="BB144" s="50">
        <v>4000</v>
      </c>
      <c r="BC144" s="50">
        <v>4125</v>
      </c>
      <c r="BD144" s="50">
        <v>4250</v>
      </c>
      <c r="BE144" s="50">
        <v>4375</v>
      </c>
      <c r="BF144" s="50">
        <v>4500</v>
      </c>
      <c r="BG144" s="50">
        <v>4625</v>
      </c>
      <c r="BH144" s="50">
        <v>4750</v>
      </c>
      <c r="BI144" s="50">
        <v>4875</v>
      </c>
      <c r="BJ144" s="50">
        <v>5000</v>
      </c>
    </row>
    <row r="145" spans="1:62" s="265" customFormat="1" hidden="1" outlineLevel="1">
      <c r="A145" s="181">
        <v>1700</v>
      </c>
      <c r="B145" s="278">
        <v>60365</v>
      </c>
      <c r="C145" s="282">
        <v>62548</v>
      </c>
      <c r="D145" s="282">
        <v>62739</v>
      </c>
      <c r="E145" s="282">
        <v>64291</v>
      </c>
      <c r="F145" s="282">
        <v>67480</v>
      </c>
      <c r="G145" s="282">
        <v>72090</v>
      </c>
      <c r="H145" s="282">
        <v>71925</v>
      </c>
      <c r="I145" s="282">
        <v>72951</v>
      </c>
      <c r="J145" s="282">
        <v>77191</v>
      </c>
      <c r="K145" s="282">
        <v>82598</v>
      </c>
      <c r="L145" s="282">
        <v>86602</v>
      </c>
      <c r="M145" s="282">
        <v>93005</v>
      </c>
      <c r="N145" s="282">
        <v>93756</v>
      </c>
      <c r="O145" s="282">
        <v>94604</v>
      </c>
      <c r="P145" s="282">
        <v>95839</v>
      </c>
      <c r="Q145" s="282">
        <v>101814</v>
      </c>
      <c r="R145" s="282">
        <v>104565</v>
      </c>
      <c r="S145" s="282">
        <v>104386</v>
      </c>
      <c r="T145" s="282">
        <v>107556</v>
      </c>
      <c r="U145" s="282">
        <v>112809</v>
      </c>
      <c r="V145" s="282">
        <v>114481</v>
      </c>
      <c r="W145" s="282">
        <v>114094</v>
      </c>
      <c r="X145" s="282">
        <v>118961</v>
      </c>
      <c r="Y145" s="282">
        <v>122725</v>
      </c>
      <c r="AL145" s="181">
        <v>1700</v>
      </c>
      <c r="AM145" s="278">
        <v>66402</v>
      </c>
      <c r="AN145" s="282">
        <v>68804</v>
      </c>
      <c r="AO145" s="282">
        <v>69013</v>
      </c>
      <c r="AP145" s="282">
        <v>70719</v>
      </c>
      <c r="AQ145" s="282">
        <v>74228</v>
      </c>
      <c r="AR145" s="282">
        <v>79298</v>
      </c>
      <c r="AS145" s="282">
        <v>79118</v>
      </c>
      <c r="AT145" s="282">
        <v>80246</v>
      </c>
      <c r="AU145" s="282">
        <v>84910</v>
      </c>
      <c r="AV145" s="282">
        <v>90857</v>
      </c>
      <c r="AW145" s="282">
        <v>95262</v>
      </c>
      <c r="AX145" s="282">
        <v>102307</v>
      </c>
      <c r="AY145" s="282">
        <v>103132</v>
      </c>
      <c r="AZ145" s="282">
        <v>104064</v>
      </c>
      <c r="BA145" s="282">
        <v>105422</v>
      </c>
      <c r="BB145" s="282">
        <v>111994</v>
      </c>
      <c r="BC145" s="282">
        <v>115020</v>
      </c>
      <c r="BD145" s="282">
        <v>114824</v>
      </c>
      <c r="BE145" s="282">
        <v>118313</v>
      </c>
      <c r="BF145" s="282">
        <v>124090</v>
      </c>
      <c r="BG145" s="282">
        <v>125930</v>
      </c>
      <c r="BH145" s="282">
        <v>125505</v>
      </c>
      <c r="BI145" s="282">
        <v>130857</v>
      </c>
      <c r="BJ145" s="282">
        <v>134998</v>
      </c>
    </row>
    <row r="146" spans="1:62" s="265" customFormat="1" hidden="1" outlineLevel="1">
      <c r="A146" s="181">
        <v>1800</v>
      </c>
      <c r="B146" s="278">
        <v>65406</v>
      </c>
      <c r="C146" s="282">
        <v>67363</v>
      </c>
      <c r="D146" s="282">
        <v>66994</v>
      </c>
      <c r="E146" s="282">
        <v>67631</v>
      </c>
      <c r="F146" s="282">
        <v>72303</v>
      </c>
      <c r="G146" s="282">
        <v>76599</v>
      </c>
      <c r="H146" s="282">
        <v>78618</v>
      </c>
      <c r="I146" s="282">
        <v>78216</v>
      </c>
      <c r="J146" s="282">
        <v>82803</v>
      </c>
      <c r="K146" s="282">
        <v>89409</v>
      </c>
      <c r="L146" s="282">
        <v>93743</v>
      </c>
      <c r="M146" s="282">
        <v>100676</v>
      </c>
      <c r="N146" s="282">
        <v>96655</v>
      </c>
      <c r="O146" s="282">
        <v>97534</v>
      </c>
      <c r="P146" s="282">
        <v>98292</v>
      </c>
      <c r="Q146" s="282">
        <v>103487</v>
      </c>
      <c r="R146" s="282">
        <v>107798</v>
      </c>
      <c r="S146" s="282">
        <v>107614</v>
      </c>
      <c r="T146" s="282">
        <v>110883</v>
      </c>
      <c r="U146" s="282">
        <v>114245</v>
      </c>
      <c r="V146" s="282">
        <v>116153</v>
      </c>
      <c r="W146" s="282">
        <v>115246</v>
      </c>
      <c r="X146" s="282">
        <v>120161</v>
      </c>
      <c r="Y146" s="282">
        <v>124399</v>
      </c>
      <c r="AL146" s="181">
        <v>1800</v>
      </c>
      <c r="AM146" s="278">
        <v>71947</v>
      </c>
      <c r="AN146" s="282">
        <v>74099</v>
      </c>
      <c r="AO146" s="282">
        <v>73693</v>
      </c>
      <c r="AP146" s="282">
        <v>74395</v>
      </c>
      <c r="AQ146" s="282">
        <v>79533</v>
      </c>
      <c r="AR146" s="282">
        <v>84259</v>
      </c>
      <c r="AS146" s="282">
        <v>86480</v>
      </c>
      <c r="AT146" s="282">
        <v>86038</v>
      </c>
      <c r="AU146" s="282">
        <v>91083</v>
      </c>
      <c r="AV146" s="282">
        <v>98350</v>
      </c>
      <c r="AW146" s="282">
        <v>103117</v>
      </c>
      <c r="AX146" s="282">
        <v>110745</v>
      </c>
      <c r="AY146" s="282">
        <v>106321</v>
      </c>
      <c r="AZ146" s="282">
        <v>107286</v>
      </c>
      <c r="BA146" s="282">
        <v>108122</v>
      </c>
      <c r="BB146" s="282">
        <v>113836</v>
      </c>
      <c r="BC146" s="282">
        <v>118577</v>
      </c>
      <c r="BD146" s="282">
        <v>118374</v>
      </c>
      <c r="BE146" s="282">
        <v>121971</v>
      </c>
      <c r="BF146" s="282">
        <v>125668</v>
      </c>
      <c r="BG146" s="282">
        <v>127768</v>
      </c>
      <c r="BH146" s="282">
        <v>126770</v>
      </c>
      <c r="BI146" s="282">
        <v>132176</v>
      </c>
      <c r="BJ146" s="282">
        <v>136840</v>
      </c>
    </row>
    <row r="147" spans="1:62" s="265" customFormat="1" hidden="1" outlineLevel="1">
      <c r="A147" s="181">
        <v>1900</v>
      </c>
      <c r="B147" s="278">
        <v>66551</v>
      </c>
      <c r="C147" s="282">
        <v>68004</v>
      </c>
      <c r="D147" s="282">
        <v>66201</v>
      </c>
      <c r="E147" s="282">
        <v>67253</v>
      </c>
      <c r="F147" s="282">
        <v>72494</v>
      </c>
      <c r="G147" s="282">
        <v>76599</v>
      </c>
      <c r="H147" s="282">
        <v>80697</v>
      </c>
      <c r="I147" s="282">
        <v>82220</v>
      </c>
      <c r="J147" s="282">
        <v>86645</v>
      </c>
      <c r="K147" s="282">
        <v>87429</v>
      </c>
      <c r="L147" s="282">
        <v>95363</v>
      </c>
      <c r="M147" s="282">
        <v>97957</v>
      </c>
      <c r="N147" s="282">
        <v>96975</v>
      </c>
      <c r="O147" s="282">
        <v>97582</v>
      </c>
      <c r="P147" s="282">
        <v>101021</v>
      </c>
      <c r="Q147" s="282">
        <v>104203</v>
      </c>
      <c r="R147" s="282">
        <v>108956</v>
      </c>
      <c r="S147" s="282">
        <v>107462</v>
      </c>
      <c r="T147" s="282">
        <v>112265</v>
      </c>
      <c r="U147" s="282">
        <v>115019</v>
      </c>
      <c r="V147" s="282">
        <v>118150</v>
      </c>
      <c r="W147" s="282">
        <v>116894</v>
      </c>
      <c r="X147" s="282">
        <v>122340</v>
      </c>
      <c r="Y147" s="282">
        <v>125057</v>
      </c>
      <c r="AL147" s="181">
        <v>1900</v>
      </c>
      <c r="AM147" s="278">
        <v>73206</v>
      </c>
      <c r="AN147" s="282">
        <v>74804</v>
      </c>
      <c r="AO147" s="282">
        <v>72821</v>
      </c>
      <c r="AP147" s="282">
        <v>73978</v>
      </c>
      <c r="AQ147" s="282">
        <v>79745</v>
      </c>
      <c r="AR147" s="282">
        <v>84259</v>
      </c>
      <c r="AS147" s="282">
        <v>88768</v>
      </c>
      <c r="AT147" s="282">
        <v>90442</v>
      </c>
      <c r="AU147" s="282">
        <v>95310</v>
      </c>
      <c r="AV147" s="282">
        <v>96171</v>
      </c>
      <c r="AW147" s="282">
        <v>104899</v>
      </c>
      <c r="AX147" s="282">
        <v>107752</v>
      </c>
      <c r="AY147" s="282">
        <v>106671</v>
      </c>
      <c r="AZ147" s="282">
        <v>107341</v>
      </c>
      <c r="BA147" s="282">
        <v>111124</v>
      </c>
      <c r="BB147" s="282">
        <v>114623</v>
      </c>
      <c r="BC147" s="282">
        <v>119851</v>
      </c>
      <c r="BD147" s="282">
        <v>118209</v>
      </c>
      <c r="BE147" s="282">
        <v>123492</v>
      </c>
      <c r="BF147" s="282">
        <v>126522</v>
      </c>
      <c r="BG147" s="282">
        <v>129964</v>
      </c>
      <c r="BH147" s="282">
        <v>128585</v>
      </c>
      <c r="BI147" s="282">
        <v>134575</v>
      </c>
      <c r="BJ147" s="282">
        <v>137563</v>
      </c>
    </row>
    <row r="148" spans="1:62" s="265" customFormat="1" hidden="1" outlineLevel="1">
      <c r="A148" s="181">
        <v>2000</v>
      </c>
      <c r="B148" s="278">
        <v>64473</v>
      </c>
      <c r="C148" s="282">
        <v>65375</v>
      </c>
      <c r="D148" s="282">
        <v>62292</v>
      </c>
      <c r="E148" s="282">
        <v>63690</v>
      </c>
      <c r="F148" s="282">
        <v>69226</v>
      </c>
      <c r="G148" s="282">
        <v>72951</v>
      </c>
      <c r="H148" s="282">
        <v>78834</v>
      </c>
      <c r="I148" s="282">
        <v>82119</v>
      </c>
      <c r="J148" s="282">
        <v>86180</v>
      </c>
      <c r="K148" s="282">
        <v>81380</v>
      </c>
      <c r="L148" s="282">
        <v>92367</v>
      </c>
      <c r="M148" s="282">
        <v>90701</v>
      </c>
      <c r="N148" s="282">
        <v>97294</v>
      </c>
      <c r="O148" s="282">
        <v>97633</v>
      </c>
      <c r="P148" s="282">
        <v>103750</v>
      </c>
      <c r="Q148" s="282">
        <v>104920</v>
      </c>
      <c r="R148" s="282">
        <v>110113</v>
      </c>
      <c r="S148" s="282">
        <v>107313</v>
      </c>
      <c r="T148" s="282">
        <v>113645</v>
      </c>
      <c r="U148" s="282">
        <v>115795</v>
      </c>
      <c r="V148" s="282">
        <v>120144</v>
      </c>
      <c r="W148" s="282">
        <v>118544</v>
      </c>
      <c r="X148" s="282">
        <v>124521</v>
      </c>
      <c r="Y148" s="282">
        <v>125715</v>
      </c>
      <c r="AL148" s="181">
        <v>2000</v>
      </c>
      <c r="AM148" s="278">
        <v>70920</v>
      </c>
      <c r="AN148" s="282">
        <v>71914</v>
      </c>
      <c r="AO148" s="282">
        <v>68521</v>
      </c>
      <c r="AP148" s="282">
        <v>70058</v>
      </c>
      <c r="AQ148" s="282">
        <v>76150</v>
      </c>
      <c r="AR148" s="282">
        <v>80246</v>
      </c>
      <c r="AS148" s="282">
        <v>86717</v>
      </c>
      <c r="AT148" s="282">
        <v>90331</v>
      </c>
      <c r="AU148" s="282">
        <v>94798</v>
      </c>
      <c r="AV148" s="282">
        <v>89517</v>
      </c>
      <c r="AW148" s="282">
        <v>101603</v>
      </c>
      <c r="AX148" s="282">
        <v>99771</v>
      </c>
      <c r="AY148" s="282">
        <v>107023</v>
      </c>
      <c r="AZ148" s="282">
        <v>107395</v>
      </c>
      <c r="BA148" s="282">
        <v>114126</v>
      </c>
      <c r="BB148" s="282">
        <v>115412</v>
      </c>
      <c r="BC148" s="282">
        <v>121125</v>
      </c>
      <c r="BD148" s="282">
        <v>118043</v>
      </c>
      <c r="BE148" s="282">
        <v>125010</v>
      </c>
      <c r="BF148" s="282">
        <v>127375</v>
      </c>
      <c r="BG148" s="282">
        <v>132158</v>
      </c>
      <c r="BH148" s="282">
        <v>130398</v>
      </c>
      <c r="BI148" s="282">
        <v>136972</v>
      </c>
      <c r="BJ148" s="282">
        <v>138285</v>
      </c>
    </row>
    <row r="149" spans="1:62" hidden="1" outlineLevel="1">
      <c r="A149" s="50">
        <v>2100</v>
      </c>
      <c r="B149" s="278">
        <v>64588</v>
      </c>
      <c r="C149" s="279">
        <v>65700</v>
      </c>
      <c r="D149" s="279">
        <v>62677</v>
      </c>
      <c r="E149" s="279">
        <v>63807</v>
      </c>
      <c r="F149" s="279">
        <v>69419</v>
      </c>
      <c r="G149" s="279">
        <v>73208</v>
      </c>
      <c r="H149" s="279">
        <v>78268</v>
      </c>
      <c r="I149" s="279">
        <v>81711</v>
      </c>
      <c r="J149" s="279">
        <v>85863</v>
      </c>
      <c r="K149" s="279">
        <v>82391</v>
      </c>
      <c r="L149" s="279">
        <v>89786</v>
      </c>
      <c r="M149" s="279">
        <v>89674</v>
      </c>
      <c r="N149" s="280">
        <v>97737</v>
      </c>
      <c r="O149" s="280">
        <v>97108</v>
      </c>
      <c r="P149" s="280">
        <v>104036</v>
      </c>
      <c r="Q149" s="280">
        <v>103492</v>
      </c>
      <c r="R149" s="280">
        <v>110718</v>
      </c>
      <c r="S149" s="280">
        <v>107954</v>
      </c>
      <c r="T149" s="280">
        <v>114491</v>
      </c>
      <c r="U149" s="280">
        <v>113887</v>
      </c>
      <c r="V149" s="280">
        <v>121253</v>
      </c>
      <c r="W149" s="280">
        <v>119141</v>
      </c>
      <c r="X149" s="280">
        <v>126474</v>
      </c>
      <c r="Y149" s="280">
        <v>124101</v>
      </c>
      <c r="AL149" s="50">
        <v>2100</v>
      </c>
      <c r="AM149" s="278">
        <v>71048</v>
      </c>
      <c r="AN149" s="279">
        <v>72270</v>
      </c>
      <c r="AO149" s="279">
        <v>68946</v>
      </c>
      <c r="AP149" s="279">
        <v>70187</v>
      </c>
      <c r="AQ149" s="279">
        <v>76362</v>
      </c>
      <c r="AR149" s="279">
        <v>80529</v>
      </c>
      <c r="AS149" s="279">
        <v>86095</v>
      </c>
      <c r="AT149" s="279">
        <v>89882</v>
      </c>
      <c r="AU149" s="279">
        <v>94449</v>
      </c>
      <c r="AV149" s="279">
        <v>90629</v>
      </c>
      <c r="AW149" s="279">
        <v>98766</v>
      </c>
      <c r="AX149" s="279">
        <v>98641</v>
      </c>
      <c r="AY149" s="279">
        <v>107511</v>
      </c>
      <c r="AZ149" s="279">
        <v>106818</v>
      </c>
      <c r="BA149" s="279">
        <v>114440</v>
      </c>
      <c r="BB149" s="279">
        <v>113842</v>
      </c>
      <c r="BC149" s="279">
        <v>121790</v>
      </c>
      <c r="BD149" s="279">
        <v>118751</v>
      </c>
      <c r="BE149" s="279">
        <v>125940</v>
      </c>
      <c r="BF149" s="279">
        <v>125277</v>
      </c>
      <c r="BG149" s="279">
        <v>133378</v>
      </c>
      <c r="BH149" s="279">
        <v>131054</v>
      </c>
      <c r="BI149" s="279">
        <v>139121</v>
      </c>
      <c r="BJ149" s="279">
        <v>136511</v>
      </c>
    </row>
    <row r="150" spans="1:62" hidden="1" outlineLevel="1">
      <c r="A150" s="50">
        <v>2125</v>
      </c>
      <c r="B150" s="278">
        <v>64702</v>
      </c>
      <c r="C150" s="279">
        <v>66024</v>
      </c>
      <c r="D150" s="279">
        <v>63062</v>
      </c>
      <c r="E150" s="279">
        <v>63922</v>
      </c>
      <c r="F150" s="279">
        <v>69612</v>
      </c>
      <c r="G150" s="279">
        <v>73465</v>
      </c>
      <c r="H150" s="279">
        <v>77704</v>
      </c>
      <c r="I150" s="279">
        <v>81304</v>
      </c>
      <c r="J150" s="279">
        <v>85547</v>
      </c>
      <c r="K150" s="279">
        <v>83403</v>
      </c>
      <c r="L150" s="279">
        <v>87207</v>
      </c>
      <c r="M150" s="279">
        <v>88650</v>
      </c>
      <c r="N150" s="280">
        <v>98182</v>
      </c>
      <c r="O150" s="280">
        <v>96582</v>
      </c>
      <c r="P150" s="280">
        <v>104322</v>
      </c>
      <c r="Q150" s="280">
        <v>102065</v>
      </c>
      <c r="R150" s="280">
        <v>111321</v>
      </c>
      <c r="S150" s="280">
        <v>108596</v>
      </c>
      <c r="T150" s="280">
        <v>115337</v>
      </c>
      <c r="U150" s="280">
        <v>111981</v>
      </c>
      <c r="V150" s="280">
        <v>122361</v>
      </c>
      <c r="W150" s="280">
        <v>119737</v>
      </c>
      <c r="X150" s="280">
        <v>128428</v>
      </c>
      <c r="Y150" s="280">
        <v>122488</v>
      </c>
      <c r="AL150" s="50">
        <v>2125</v>
      </c>
      <c r="AM150" s="278">
        <v>71172</v>
      </c>
      <c r="AN150" s="279">
        <v>72626</v>
      </c>
      <c r="AO150" s="279">
        <v>69368</v>
      </c>
      <c r="AP150" s="279">
        <v>70314</v>
      </c>
      <c r="AQ150" s="279">
        <v>76573</v>
      </c>
      <c r="AR150" s="279">
        <v>80812</v>
      </c>
      <c r="AS150" s="279">
        <v>85473</v>
      </c>
      <c r="AT150" s="279">
        <v>89434</v>
      </c>
      <c r="AU150" s="279">
        <v>94102</v>
      </c>
      <c r="AV150" s="279">
        <v>91743</v>
      </c>
      <c r="AW150" s="279">
        <v>95928</v>
      </c>
      <c r="AX150" s="279">
        <v>97515</v>
      </c>
      <c r="AY150" s="279">
        <v>108000</v>
      </c>
      <c r="AZ150" s="279">
        <v>106240</v>
      </c>
      <c r="BA150" s="279">
        <v>114754</v>
      </c>
      <c r="BB150" s="279">
        <v>112272</v>
      </c>
      <c r="BC150" s="279">
        <v>122453</v>
      </c>
      <c r="BD150" s="279">
        <v>119457</v>
      </c>
      <c r="BE150" s="279">
        <v>126871</v>
      </c>
      <c r="BF150" s="279">
        <v>123179</v>
      </c>
      <c r="BG150" s="279">
        <v>134597</v>
      </c>
      <c r="BH150" s="279">
        <v>131712</v>
      </c>
      <c r="BI150" s="279">
        <v>141271</v>
      </c>
      <c r="BJ150" s="279">
        <v>134737</v>
      </c>
    </row>
    <row r="151" spans="1:62" hidden="1" outlineLevel="1">
      <c r="A151" s="50">
        <v>2250</v>
      </c>
      <c r="B151" s="278">
        <v>65375</v>
      </c>
      <c r="C151" s="279">
        <v>66658</v>
      </c>
      <c r="D151" s="279">
        <v>64348</v>
      </c>
      <c r="E151" s="279">
        <v>65204</v>
      </c>
      <c r="F151" s="279">
        <v>69354</v>
      </c>
      <c r="G151" s="279">
        <v>73850</v>
      </c>
      <c r="H151" s="279">
        <v>76676</v>
      </c>
      <c r="I151" s="279">
        <v>80914</v>
      </c>
      <c r="J151" s="279">
        <v>85023</v>
      </c>
      <c r="K151" s="279">
        <v>85385</v>
      </c>
      <c r="L151" s="279">
        <v>87207</v>
      </c>
      <c r="M151" s="279">
        <v>87541</v>
      </c>
      <c r="N151" s="280">
        <v>101204</v>
      </c>
      <c r="O151" s="280">
        <v>97400</v>
      </c>
      <c r="P151" s="280">
        <v>101719</v>
      </c>
      <c r="Q151" s="280">
        <v>104280</v>
      </c>
      <c r="R151" s="280">
        <v>108783</v>
      </c>
      <c r="S151" s="280">
        <v>109998</v>
      </c>
      <c r="T151" s="280">
        <v>112124</v>
      </c>
      <c r="U151" s="280">
        <v>115013</v>
      </c>
      <c r="V151" s="280">
        <v>122782</v>
      </c>
      <c r="W151" s="280">
        <v>118980</v>
      </c>
      <c r="X151" s="280">
        <v>125479</v>
      </c>
      <c r="Y151" s="280">
        <v>123994</v>
      </c>
      <c r="AL151" s="50">
        <v>2250</v>
      </c>
      <c r="AM151" s="278">
        <v>71914</v>
      </c>
      <c r="AN151" s="279">
        <v>73323</v>
      </c>
      <c r="AO151" s="279">
        <v>70782</v>
      </c>
      <c r="AP151" s="279">
        <v>71724</v>
      </c>
      <c r="AQ151" s="279">
        <v>76289</v>
      </c>
      <c r="AR151" s="279">
        <v>81235</v>
      </c>
      <c r="AS151" s="279">
        <v>84343</v>
      </c>
      <c r="AT151" s="279">
        <v>89005</v>
      </c>
      <c r="AU151" s="279">
        <v>93525</v>
      </c>
      <c r="AV151" s="279">
        <v>93924</v>
      </c>
      <c r="AW151" s="279">
        <v>95928</v>
      </c>
      <c r="AX151" s="279">
        <v>96295</v>
      </c>
      <c r="AY151" s="279">
        <v>111326</v>
      </c>
      <c r="AZ151" s="279">
        <v>107140</v>
      </c>
      <c r="BA151" s="279">
        <v>111893</v>
      </c>
      <c r="BB151" s="279">
        <v>114709</v>
      </c>
      <c r="BC151" s="279">
        <v>119661</v>
      </c>
      <c r="BD151" s="279">
        <v>120998</v>
      </c>
      <c r="BE151" s="279">
        <v>123335</v>
      </c>
      <c r="BF151" s="279">
        <v>126513</v>
      </c>
      <c r="BG151" s="279">
        <v>135061</v>
      </c>
      <c r="BH151" s="279">
        <v>130878</v>
      </c>
      <c r="BI151" s="279">
        <v>138027</v>
      </c>
      <c r="BJ151" s="279">
        <v>136392</v>
      </c>
    </row>
    <row r="152" spans="1:62" hidden="1" outlineLevel="1">
      <c r="A152" s="50">
        <v>2375</v>
      </c>
      <c r="B152" s="278">
        <v>71282</v>
      </c>
      <c r="C152" s="279">
        <v>72180</v>
      </c>
      <c r="D152" s="279">
        <v>69354</v>
      </c>
      <c r="E152" s="279">
        <v>68131</v>
      </c>
      <c r="F152" s="279">
        <v>72052</v>
      </c>
      <c r="G152" s="279">
        <v>73337</v>
      </c>
      <c r="H152" s="279">
        <v>80528</v>
      </c>
      <c r="I152" s="279">
        <v>84510</v>
      </c>
      <c r="J152" s="279">
        <v>89261</v>
      </c>
      <c r="K152" s="279">
        <v>95300</v>
      </c>
      <c r="L152" s="279">
        <v>87336</v>
      </c>
      <c r="M152" s="280">
        <v>98894</v>
      </c>
      <c r="N152" s="280">
        <v>104546</v>
      </c>
      <c r="O152" s="280">
        <v>107433</v>
      </c>
      <c r="P152" s="280">
        <v>103904</v>
      </c>
      <c r="Q152" s="280">
        <v>108270</v>
      </c>
      <c r="R152" s="280">
        <v>113279</v>
      </c>
      <c r="S152" s="280">
        <v>117580</v>
      </c>
      <c r="T152" s="280">
        <v>113922</v>
      </c>
      <c r="U152" s="280">
        <v>117647</v>
      </c>
      <c r="V152" s="280">
        <v>124710</v>
      </c>
      <c r="W152" s="280">
        <v>125861</v>
      </c>
      <c r="X152" s="280">
        <v>121370</v>
      </c>
      <c r="Y152" s="280">
        <v>126124</v>
      </c>
      <c r="AL152" s="50">
        <v>2375</v>
      </c>
      <c r="AM152" s="278">
        <v>78409</v>
      </c>
      <c r="AN152" s="279">
        <v>79396</v>
      </c>
      <c r="AO152" s="279">
        <v>76289</v>
      </c>
      <c r="AP152" s="279">
        <v>74944</v>
      </c>
      <c r="AQ152" s="279">
        <v>79257</v>
      </c>
      <c r="AR152" s="279">
        <v>80671</v>
      </c>
      <c r="AS152" s="279">
        <v>88582</v>
      </c>
      <c r="AT152" s="279">
        <v>92961</v>
      </c>
      <c r="AU152" s="279">
        <v>98188</v>
      </c>
      <c r="AV152" s="279">
        <v>104829</v>
      </c>
      <c r="AW152" s="279">
        <v>96070</v>
      </c>
      <c r="AX152" s="279">
        <v>108785</v>
      </c>
      <c r="AY152" s="279">
        <v>115001</v>
      </c>
      <c r="AZ152" s="279">
        <v>118175</v>
      </c>
      <c r="BA152" s="279">
        <v>114293</v>
      </c>
      <c r="BB152" s="279">
        <v>119098</v>
      </c>
      <c r="BC152" s="279">
        <v>124606</v>
      </c>
      <c r="BD152" s="279">
        <v>129338</v>
      </c>
      <c r="BE152" s="279">
        <v>125314</v>
      </c>
      <c r="BF152" s="279">
        <v>129412</v>
      </c>
      <c r="BG152" s="279">
        <v>137182</v>
      </c>
      <c r="BH152" s="279">
        <v>138446</v>
      </c>
      <c r="BI152" s="279">
        <v>133507</v>
      </c>
      <c r="BJ152" s="279">
        <v>138736</v>
      </c>
    </row>
    <row r="153" spans="1:62" hidden="1" outlineLevel="1">
      <c r="A153" s="50">
        <v>2500</v>
      </c>
      <c r="B153" s="278">
        <v>72962</v>
      </c>
      <c r="C153" s="279">
        <v>74450</v>
      </c>
      <c r="D153" s="279">
        <v>77569</v>
      </c>
      <c r="E153" s="279">
        <v>68704</v>
      </c>
      <c r="F153" s="279">
        <v>76676</v>
      </c>
      <c r="G153" s="279">
        <v>81304</v>
      </c>
      <c r="H153" s="279">
        <v>81685</v>
      </c>
      <c r="I153" s="279">
        <v>86051</v>
      </c>
      <c r="J153" s="279">
        <v>92219</v>
      </c>
      <c r="K153" s="279">
        <v>96762</v>
      </c>
      <c r="L153" s="280">
        <v>113513</v>
      </c>
      <c r="M153" s="280">
        <v>115319</v>
      </c>
      <c r="N153" s="280">
        <v>115578</v>
      </c>
      <c r="O153" s="280">
        <v>117230</v>
      </c>
      <c r="P153" s="280">
        <v>121163</v>
      </c>
      <c r="Q153" s="280">
        <v>121651</v>
      </c>
      <c r="R153" s="280">
        <v>128648</v>
      </c>
      <c r="S153" s="280">
        <v>127508</v>
      </c>
      <c r="T153" s="280">
        <v>135551</v>
      </c>
      <c r="U153" s="280">
        <v>137424</v>
      </c>
      <c r="V153" s="280">
        <v>141606</v>
      </c>
      <c r="W153" s="280">
        <v>141128</v>
      </c>
      <c r="X153" s="280">
        <v>150486</v>
      </c>
      <c r="Y153" s="280">
        <v>150810</v>
      </c>
      <c r="AL153" s="50">
        <v>2500</v>
      </c>
      <c r="AM153" s="278">
        <v>80257</v>
      </c>
      <c r="AN153" s="279">
        <v>81894</v>
      </c>
      <c r="AO153" s="279">
        <v>85325</v>
      </c>
      <c r="AP153" s="279">
        <v>75576</v>
      </c>
      <c r="AQ153" s="279">
        <v>84343</v>
      </c>
      <c r="AR153" s="279">
        <v>89434</v>
      </c>
      <c r="AS153" s="279">
        <v>89855</v>
      </c>
      <c r="AT153" s="279">
        <v>94656</v>
      </c>
      <c r="AU153" s="279">
        <v>101440</v>
      </c>
      <c r="AV153" s="279">
        <v>106437</v>
      </c>
      <c r="AW153" s="279">
        <v>124863</v>
      </c>
      <c r="AX153" s="279">
        <v>126850</v>
      </c>
      <c r="AY153" s="279">
        <v>127136</v>
      </c>
      <c r="AZ153" s="279">
        <v>128953</v>
      </c>
      <c r="BA153" s="279">
        <v>133280</v>
      </c>
      <c r="BB153" s="279">
        <v>133817</v>
      </c>
      <c r="BC153" s="279">
        <v>141513</v>
      </c>
      <c r="BD153" s="279">
        <v>140258</v>
      </c>
      <c r="BE153" s="279">
        <v>149106</v>
      </c>
      <c r="BF153" s="279">
        <v>151166</v>
      </c>
      <c r="BG153" s="279">
        <v>155768</v>
      </c>
      <c r="BH153" s="279">
        <v>155242</v>
      </c>
      <c r="BI153" s="279">
        <v>165534</v>
      </c>
      <c r="BJ153" s="279">
        <v>165891</v>
      </c>
    </row>
    <row r="154" spans="1:62" hidden="1" outlineLevel="1">
      <c r="A154" s="50">
        <v>2550</v>
      </c>
      <c r="B154" s="278">
        <v>73956</v>
      </c>
      <c r="C154" s="279">
        <v>75464</v>
      </c>
      <c r="D154" s="279">
        <v>78586</v>
      </c>
      <c r="E154" s="279">
        <v>70892</v>
      </c>
      <c r="F154" s="279">
        <v>76805</v>
      </c>
      <c r="G154" s="279">
        <v>82393</v>
      </c>
      <c r="H154" s="279">
        <v>82456</v>
      </c>
      <c r="I154" s="279">
        <v>86886</v>
      </c>
      <c r="J154" s="279">
        <v>92285</v>
      </c>
      <c r="K154" s="280">
        <v>101103</v>
      </c>
      <c r="L154" s="280">
        <v>115854</v>
      </c>
      <c r="M154" s="280">
        <v>117792</v>
      </c>
      <c r="N154" s="280">
        <v>118460</v>
      </c>
      <c r="O154" s="280">
        <v>119951</v>
      </c>
      <c r="P154" s="280">
        <v>123080</v>
      </c>
      <c r="Q154" s="280">
        <v>124091</v>
      </c>
      <c r="R154" s="280">
        <v>131420</v>
      </c>
      <c r="S154" s="280">
        <v>131460</v>
      </c>
      <c r="T154" s="280">
        <v>139000</v>
      </c>
      <c r="U154" s="280">
        <v>140520</v>
      </c>
      <c r="V154" s="280">
        <v>144093</v>
      </c>
      <c r="W154" s="280">
        <v>145254</v>
      </c>
      <c r="X154" s="280">
        <v>153823</v>
      </c>
      <c r="Y154" s="280">
        <v>154693</v>
      </c>
      <c r="AL154" s="50">
        <v>2550</v>
      </c>
      <c r="AM154" s="278">
        <v>81352</v>
      </c>
      <c r="AN154" s="279">
        <v>83012</v>
      </c>
      <c r="AO154" s="279">
        <v>86446</v>
      </c>
      <c r="AP154" s="279">
        <v>77981</v>
      </c>
      <c r="AQ154" s="279">
        <v>84486</v>
      </c>
      <c r="AR154" s="279">
        <v>90633</v>
      </c>
      <c r="AS154" s="279">
        <v>90703</v>
      </c>
      <c r="AT154" s="279">
        <v>95574</v>
      </c>
      <c r="AU154" s="279">
        <v>101514</v>
      </c>
      <c r="AV154" s="279">
        <v>111212</v>
      </c>
      <c r="AW154" s="279">
        <v>127441</v>
      </c>
      <c r="AX154" s="279">
        <v>129572</v>
      </c>
      <c r="AY154" s="279">
        <v>130306</v>
      </c>
      <c r="AZ154" s="279">
        <v>131945</v>
      </c>
      <c r="BA154" s="279">
        <v>135388</v>
      </c>
      <c r="BB154" s="279">
        <v>136500</v>
      </c>
      <c r="BC154" s="279">
        <v>144563</v>
      </c>
      <c r="BD154" s="279">
        <v>144606</v>
      </c>
      <c r="BE154" s="279">
        <v>152901</v>
      </c>
      <c r="BF154" s="279">
        <v>154571</v>
      </c>
      <c r="BG154" s="279">
        <v>158503</v>
      </c>
      <c r="BH154" s="279">
        <v>159779</v>
      </c>
      <c r="BI154" s="279">
        <v>169205</v>
      </c>
      <c r="BJ154" s="279">
        <v>170162</v>
      </c>
    </row>
    <row r="155" spans="1:62" hidden="1" outlineLevel="1">
      <c r="A155" s="50">
        <v>2625</v>
      </c>
      <c r="B155" s="278">
        <v>74950</v>
      </c>
      <c r="C155" s="279">
        <v>76480</v>
      </c>
      <c r="D155" s="279">
        <v>79604</v>
      </c>
      <c r="E155" s="279">
        <v>73079</v>
      </c>
      <c r="F155" s="279">
        <v>76935</v>
      </c>
      <c r="G155" s="279">
        <v>83483</v>
      </c>
      <c r="H155" s="279">
        <v>83226</v>
      </c>
      <c r="I155" s="279">
        <v>87721</v>
      </c>
      <c r="J155" s="280">
        <v>92351</v>
      </c>
      <c r="K155" s="280">
        <v>105446</v>
      </c>
      <c r="L155" s="280">
        <v>118198</v>
      </c>
      <c r="M155" s="280">
        <v>120266</v>
      </c>
      <c r="N155" s="280">
        <v>121343</v>
      </c>
      <c r="O155" s="280">
        <v>122669</v>
      </c>
      <c r="P155" s="280">
        <v>124997</v>
      </c>
      <c r="Q155" s="280">
        <v>126533</v>
      </c>
      <c r="R155" s="280">
        <v>134193</v>
      </c>
      <c r="S155" s="280">
        <v>135413</v>
      </c>
      <c r="T155" s="280">
        <v>142451</v>
      </c>
      <c r="U155" s="280">
        <v>143616</v>
      </c>
      <c r="V155" s="280">
        <v>146582</v>
      </c>
      <c r="W155" s="280">
        <v>149378</v>
      </c>
      <c r="X155" s="280">
        <v>157161</v>
      </c>
      <c r="Y155" s="280">
        <v>158576</v>
      </c>
      <c r="AL155" s="50">
        <v>2625</v>
      </c>
      <c r="AM155" s="278">
        <v>82445</v>
      </c>
      <c r="AN155" s="279">
        <v>84127</v>
      </c>
      <c r="AO155" s="279">
        <v>87566</v>
      </c>
      <c r="AP155" s="279">
        <v>80387</v>
      </c>
      <c r="AQ155" s="279">
        <v>84627</v>
      </c>
      <c r="AR155" s="279">
        <v>91830</v>
      </c>
      <c r="AS155" s="279">
        <v>91549</v>
      </c>
      <c r="AT155" s="279">
        <v>96493</v>
      </c>
      <c r="AU155" s="279">
        <v>101586</v>
      </c>
      <c r="AV155" s="279">
        <v>115990</v>
      </c>
      <c r="AW155" s="279">
        <v>130019</v>
      </c>
      <c r="AX155" s="279">
        <v>132293</v>
      </c>
      <c r="AY155" s="279">
        <v>133477</v>
      </c>
      <c r="AZ155" s="279">
        <v>134937</v>
      </c>
      <c r="BA155" s="279">
        <v>137498</v>
      </c>
      <c r="BB155" s="279">
        <v>139185</v>
      </c>
      <c r="BC155" s="279">
        <v>147612</v>
      </c>
      <c r="BD155" s="279">
        <v>148955</v>
      </c>
      <c r="BE155" s="279">
        <v>156695</v>
      </c>
      <c r="BF155" s="279">
        <v>157978</v>
      </c>
      <c r="BG155" s="279">
        <v>161239</v>
      </c>
      <c r="BH155" s="279">
        <v>164315</v>
      </c>
      <c r="BI155" s="279">
        <v>172878</v>
      </c>
      <c r="BJ155" s="279">
        <v>174433</v>
      </c>
    </row>
    <row r="156" spans="1:62" hidden="1" outlineLevel="1">
      <c r="A156" s="50">
        <v>2700</v>
      </c>
      <c r="B156" s="278">
        <v>77574</v>
      </c>
      <c r="C156" s="279">
        <v>78216</v>
      </c>
      <c r="D156" s="279">
        <v>84896</v>
      </c>
      <c r="E156" s="279">
        <v>74362</v>
      </c>
      <c r="F156" s="279">
        <v>78345</v>
      </c>
      <c r="G156" s="279">
        <v>84453</v>
      </c>
      <c r="H156" s="279">
        <v>83054</v>
      </c>
      <c r="I156" s="279">
        <v>86970</v>
      </c>
      <c r="J156" s="280">
        <v>97483</v>
      </c>
      <c r="K156" s="280">
        <v>105446</v>
      </c>
      <c r="L156" s="280">
        <v>121114</v>
      </c>
      <c r="M156" s="280">
        <v>124186</v>
      </c>
      <c r="N156" s="280">
        <v>124000</v>
      </c>
      <c r="O156" s="280">
        <v>125220</v>
      </c>
      <c r="P156" s="280">
        <v>128876</v>
      </c>
      <c r="Q156" s="280">
        <v>130481</v>
      </c>
      <c r="R156" s="280">
        <v>138379</v>
      </c>
      <c r="S156" s="280">
        <v>139623</v>
      </c>
      <c r="T156" s="280">
        <v>146750</v>
      </c>
      <c r="U156" s="280">
        <v>148048</v>
      </c>
      <c r="V156" s="280">
        <v>151060</v>
      </c>
      <c r="W156" s="280">
        <v>154030</v>
      </c>
      <c r="X156" s="280">
        <v>162025</v>
      </c>
      <c r="Y156" s="280">
        <v>163339</v>
      </c>
      <c r="AL156" s="50">
        <v>2700</v>
      </c>
      <c r="AM156" s="278">
        <v>85331</v>
      </c>
      <c r="AN156" s="279">
        <v>86038</v>
      </c>
      <c r="AO156" s="279">
        <v>93386</v>
      </c>
      <c r="AP156" s="279">
        <v>81798</v>
      </c>
      <c r="AQ156" s="279">
        <v>86180</v>
      </c>
      <c r="AR156" s="279">
        <v>92898</v>
      </c>
      <c r="AS156" s="279">
        <v>91359</v>
      </c>
      <c r="AT156" s="279">
        <v>95667</v>
      </c>
      <c r="AU156" s="279">
        <v>107231</v>
      </c>
      <c r="AV156" s="279">
        <v>115990</v>
      </c>
      <c r="AW156" s="279">
        <v>133225</v>
      </c>
      <c r="AX156" s="279">
        <v>136605</v>
      </c>
      <c r="AY156" s="279">
        <v>136400</v>
      </c>
      <c r="AZ156" s="279">
        <v>137741</v>
      </c>
      <c r="BA156" s="279">
        <v>141764</v>
      </c>
      <c r="BB156" s="279">
        <v>143528</v>
      </c>
      <c r="BC156" s="279">
        <v>152216</v>
      </c>
      <c r="BD156" s="279">
        <v>153585</v>
      </c>
      <c r="BE156" s="279">
        <v>161425</v>
      </c>
      <c r="BF156" s="279">
        <v>162853</v>
      </c>
      <c r="BG156" s="279">
        <v>166166</v>
      </c>
      <c r="BH156" s="279">
        <v>169433</v>
      </c>
      <c r="BI156" s="279">
        <v>178226</v>
      </c>
      <c r="BJ156" s="279">
        <v>179673</v>
      </c>
    </row>
    <row r="157" spans="1:62" hidden="1" outlineLevel="1">
      <c r="A157" s="50">
        <v>2850</v>
      </c>
      <c r="B157" s="278">
        <v>88491</v>
      </c>
      <c r="C157" s="279">
        <v>90547</v>
      </c>
      <c r="D157" s="279">
        <v>93246</v>
      </c>
      <c r="E157" s="279">
        <v>84637</v>
      </c>
      <c r="F157" s="279">
        <v>88622</v>
      </c>
      <c r="G157" s="279">
        <v>96143</v>
      </c>
      <c r="H157" s="281">
        <v>95300</v>
      </c>
      <c r="I157" s="280">
        <v>117005</v>
      </c>
      <c r="J157" s="280">
        <v>118931</v>
      </c>
      <c r="K157" s="280">
        <v>119958</v>
      </c>
      <c r="L157" s="280">
        <v>127280</v>
      </c>
      <c r="M157" s="280">
        <v>129225</v>
      </c>
      <c r="N157" s="280">
        <v>128984</v>
      </c>
      <c r="O157" s="280">
        <v>131694</v>
      </c>
      <c r="P157" s="280">
        <v>136794</v>
      </c>
      <c r="Q157" s="280">
        <v>144238</v>
      </c>
      <c r="R157" s="280">
        <v>145460</v>
      </c>
      <c r="S157" s="280">
        <v>146709</v>
      </c>
      <c r="T157" s="280">
        <v>155917</v>
      </c>
      <c r="U157" s="280">
        <v>157243</v>
      </c>
      <c r="V157" s="280">
        <v>160578</v>
      </c>
      <c r="W157" s="280">
        <v>163670</v>
      </c>
      <c r="X157" s="280">
        <v>170434</v>
      </c>
      <c r="Y157" s="280">
        <v>171927</v>
      </c>
      <c r="AL157" s="50">
        <v>2850</v>
      </c>
      <c r="AM157" s="278">
        <v>97340</v>
      </c>
      <c r="AN157" s="279">
        <v>99601</v>
      </c>
      <c r="AO157" s="279">
        <v>102570</v>
      </c>
      <c r="AP157" s="279">
        <v>93100</v>
      </c>
      <c r="AQ157" s="279">
        <v>97484</v>
      </c>
      <c r="AR157" s="279">
        <v>105758</v>
      </c>
      <c r="AS157" s="279">
        <v>104829</v>
      </c>
      <c r="AT157" s="279">
        <v>128707</v>
      </c>
      <c r="AU157" s="279">
        <v>130823</v>
      </c>
      <c r="AV157" s="279">
        <v>131954</v>
      </c>
      <c r="AW157" s="279">
        <v>140008</v>
      </c>
      <c r="AX157" s="279">
        <v>142148</v>
      </c>
      <c r="AY157" s="279">
        <v>141881</v>
      </c>
      <c r="AZ157" s="279">
        <v>144863</v>
      </c>
      <c r="BA157" s="279">
        <v>150473</v>
      </c>
      <c r="BB157" s="279">
        <v>158661</v>
      </c>
      <c r="BC157" s="279">
        <v>160006</v>
      </c>
      <c r="BD157" s="279">
        <v>161380</v>
      </c>
      <c r="BE157" s="279">
        <v>171508</v>
      </c>
      <c r="BF157" s="279">
        <v>172967</v>
      </c>
      <c r="BG157" s="279">
        <v>176637</v>
      </c>
      <c r="BH157" s="279">
        <v>180038</v>
      </c>
      <c r="BI157" s="279">
        <v>187477</v>
      </c>
      <c r="BJ157" s="279">
        <v>189119</v>
      </c>
    </row>
    <row r="158" spans="1:62" hidden="1" outlineLevel="1">
      <c r="A158" s="50">
        <v>2975</v>
      </c>
      <c r="B158" s="278">
        <v>89583</v>
      </c>
      <c r="C158" s="279">
        <v>90803</v>
      </c>
      <c r="D158" s="279">
        <v>95685</v>
      </c>
      <c r="E158" s="279">
        <v>93360</v>
      </c>
      <c r="F158" s="279">
        <v>95501</v>
      </c>
      <c r="G158" s="280">
        <v>102784</v>
      </c>
      <c r="H158" s="280">
        <v>106794</v>
      </c>
      <c r="I158" s="280">
        <v>112278</v>
      </c>
      <c r="J158" s="280">
        <v>119188</v>
      </c>
      <c r="K158" s="280">
        <v>121435</v>
      </c>
      <c r="L158" s="280">
        <v>129826</v>
      </c>
      <c r="M158" s="280">
        <v>131409</v>
      </c>
      <c r="N158" s="280">
        <v>132587</v>
      </c>
      <c r="O158" s="280">
        <v>134662</v>
      </c>
      <c r="P158" s="280">
        <v>141053</v>
      </c>
      <c r="Q158" s="280">
        <v>147940</v>
      </c>
      <c r="R158" s="280">
        <v>148709</v>
      </c>
      <c r="S158" s="280">
        <v>150037</v>
      </c>
      <c r="T158" s="280">
        <v>158576</v>
      </c>
      <c r="U158" s="280">
        <v>160180</v>
      </c>
      <c r="V158" s="280">
        <v>163323</v>
      </c>
      <c r="W158" s="280">
        <v>166498</v>
      </c>
      <c r="X158" s="280">
        <v>174207</v>
      </c>
      <c r="Y158" s="280">
        <v>175722</v>
      </c>
      <c r="AL158" s="50">
        <v>2975</v>
      </c>
      <c r="AM158" s="278">
        <v>98541</v>
      </c>
      <c r="AN158" s="279">
        <v>99883</v>
      </c>
      <c r="AO158" s="279">
        <v>105252</v>
      </c>
      <c r="AP158" s="279">
        <v>102696</v>
      </c>
      <c r="AQ158" s="279">
        <v>105051</v>
      </c>
      <c r="AR158" s="279">
        <v>113061</v>
      </c>
      <c r="AS158" s="279">
        <v>117471</v>
      </c>
      <c r="AT158" s="279">
        <v>123506</v>
      </c>
      <c r="AU158" s="279">
        <v>131107</v>
      </c>
      <c r="AV158" s="279">
        <v>133579</v>
      </c>
      <c r="AW158" s="279">
        <v>142810</v>
      </c>
      <c r="AX158" s="279">
        <v>144551</v>
      </c>
      <c r="AY158" s="279">
        <v>145846</v>
      </c>
      <c r="AZ158" s="279">
        <v>148129</v>
      </c>
      <c r="BA158" s="279">
        <v>155159</v>
      </c>
      <c r="BB158" s="279">
        <v>162735</v>
      </c>
      <c r="BC158" s="279">
        <v>163580</v>
      </c>
      <c r="BD158" s="279">
        <v>165042</v>
      </c>
      <c r="BE158" s="279">
        <v>174433</v>
      </c>
      <c r="BF158" s="279">
        <v>176198</v>
      </c>
      <c r="BG158" s="279">
        <v>179655</v>
      </c>
      <c r="BH158" s="279">
        <v>183149</v>
      </c>
      <c r="BI158" s="279">
        <v>191629</v>
      </c>
      <c r="BJ158" s="279">
        <v>193294</v>
      </c>
    </row>
    <row r="159" spans="1:62" hidden="1" outlineLevel="1">
      <c r="A159" s="181">
        <v>3000</v>
      </c>
      <c r="B159" s="278">
        <v>90674</v>
      </c>
      <c r="C159" s="279">
        <v>91059</v>
      </c>
      <c r="D159" s="279">
        <v>98123</v>
      </c>
      <c r="E159" s="279">
        <v>102081</v>
      </c>
      <c r="F159" s="280">
        <v>102380</v>
      </c>
      <c r="G159" s="280">
        <v>109425</v>
      </c>
      <c r="H159" s="280">
        <v>118289</v>
      </c>
      <c r="I159" s="280">
        <v>107550</v>
      </c>
      <c r="J159" s="280">
        <v>119445</v>
      </c>
      <c r="K159" s="280">
        <v>122911</v>
      </c>
      <c r="L159" s="280">
        <v>132375</v>
      </c>
      <c r="M159" s="280">
        <v>133593</v>
      </c>
      <c r="N159" s="280">
        <v>136190</v>
      </c>
      <c r="O159" s="280">
        <v>137630</v>
      </c>
      <c r="P159" s="280">
        <v>145314</v>
      </c>
      <c r="Q159" s="280">
        <v>151646</v>
      </c>
      <c r="R159" s="280">
        <v>151956</v>
      </c>
      <c r="S159" s="280">
        <v>153365</v>
      </c>
      <c r="T159" s="280">
        <v>161236</v>
      </c>
      <c r="U159" s="280">
        <v>163118</v>
      </c>
      <c r="V159" s="280">
        <v>166067</v>
      </c>
      <c r="W159" s="280">
        <v>169324</v>
      </c>
      <c r="X159" s="280">
        <v>177981</v>
      </c>
      <c r="Y159" s="280">
        <v>179518</v>
      </c>
      <c r="AL159" s="50">
        <v>3000</v>
      </c>
      <c r="AM159" s="278">
        <v>99743</v>
      </c>
      <c r="AN159" s="279">
        <v>100165</v>
      </c>
      <c r="AO159" s="279">
        <v>107936</v>
      </c>
      <c r="AP159" s="279">
        <v>112289</v>
      </c>
      <c r="AQ159" s="279">
        <v>112618</v>
      </c>
      <c r="AR159" s="279">
        <v>120369</v>
      </c>
      <c r="AS159" s="279">
        <v>130117</v>
      </c>
      <c r="AT159" s="279">
        <v>118305</v>
      </c>
      <c r="AU159" s="279">
        <v>131388</v>
      </c>
      <c r="AV159" s="279">
        <v>135201</v>
      </c>
      <c r="AW159" s="279">
        <v>145611</v>
      </c>
      <c r="AX159" s="279">
        <v>146953</v>
      </c>
      <c r="AY159" s="279">
        <v>149808</v>
      </c>
      <c r="AZ159" s="279">
        <v>151393</v>
      </c>
      <c r="BA159" s="279">
        <v>159845</v>
      </c>
      <c r="BB159" s="279">
        <v>166810</v>
      </c>
      <c r="BC159" s="279">
        <v>167152</v>
      </c>
      <c r="BD159" s="279">
        <v>168703</v>
      </c>
      <c r="BE159" s="279">
        <v>177359</v>
      </c>
      <c r="BF159" s="279">
        <v>179430</v>
      </c>
      <c r="BG159" s="279">
        <v>182674</v>
      </c>
      <c r="BH159" s="279">
        <v>186258</v>
      </c>
      <c r="BI159" s="279">
        <v>195778</v>
      </c>
      <c r="BJ159" s="279">
        <v>197469</v>
      </c>
    </row>
    <row r="160" spans="1:62" hidden="1" outlineLevel="1">
      <c r="A160" s="181">
        <v>3150</v>
      </c>
      <c r="B160" s="278">
        <v>101008</v>
      </c>
      <c r="C160" s="278">
        <v>101434</v>
      </c>
      <c r="D160" s="278">
        <v>109304</v>
      </c>
      <c r="E160" s="278">
        <v>116887</v>
      </c>
      <c r="F160" s="278">
        <v>114046</v>
      </c>
      <c r="G160" s="278">
        <v>116090</v>
      </c>
      <c r="H160" s="278">
        <v>125492</v>
      </c>
      <c r="I160" s="278">
        <v>122631</v>
      </c>
      <c r="J160" s="278">
        <v>126719</v>
      </c>
      <c r="K160" s="278">
        <v>130398</v>
      </c>
      <c r="L160" s="278">
        <v>142933</v>
      </c>
      <c r="M160" s="278">
        <v>150427</v>
      </c>
      <c r="N160" s="278">
        <v>152337</v>
      </c>
      <c r="O160" s="278">
        <v>156014</v>
      </c>
      <c r="P160" s="278">
        <v>165690</v>
      </c>
      <c r="Q160" s="278">
        <v>172908</v>
      </c>
      <c r="R160" s="278">
        <v>171820</v>
      </c>
      <c r="S160" s="278">
        <v>173863</v>
      </c>
      <c r="T160" s="278">
        <v>178769</v>
      </c>
      <c r="U160" s="278">
        <v>185991</v>
      </c>
      <c r="V160" s="278">
        <v>186671</v>
      </c>
      <c r="W160" s="278">
        <v>190760</v>
      </c>
      <c r="X160" s="278">
        <v>196209</v>
      </c>
      <c r="Y160" s="278">
        <v>202612</v>
      </c>
      <c r="AL160" s="181">
        <v>3150</v>
      </c>
      <c r="AM160" s="278">
        <v>111109</v>
      </c>
      <c r="AN160" s="278">
        <v>111577</v>
      </c>
      <c r="AO160" s="278">
        <v>120234</v>
      </c>
      <c r="AP160" s="278">
        <v>128576</v>
      </c>
      <c r="AQ160" s="278">
        <v>125452</v>
      </c>
      <c r="AR160" s="278">
        <v>127698</v>
      </c>
      <c r="AS160" s="278">
        <v>138041</v>
      </c>
      <c r="AT160" s="278">
        <v>134894</v>
      </c>
      <c r="AU160" s="278">
        <v>139390</v>
      </c>
      <c r="AV160" s="278">
        <v>143438</v>
      </c>
      <c r="AW160" s="278">
        <v>157226</v>
      </c>
      <c r="AX160" s="278">
        <v>165471</v>
      </c>
      <c r="AY160" s="278">
        <v>167570</v>
      </c>
      <c r="AZ160" s="278">
        <v>171614</v>
      </c>
      <c r="BA160" s="278">
        <v>182259</v>
      </c>
      <c r="BB160" s="278">
        <v>190199</v>
      </c>
      <c r="BC160" s="278">
        <v>189002</v>
      </c>
      <c r="BD160" s="278">
        <v>191248</v>
      </c>
      <c r="BE160" s="278">
        <v>196645</v>
      </c>
      <c r="BF160" s="278">
        <v>204590</v>
      </c>
      <c r="BG160" s="278">
        <v>205338</v>
      </c>
      <c r="BH160" s="278">
        <v>209836</v>
      </c>
      <c r="BI160" s="278">
        <v>215830</v>
      </c>
      <c r="BJ160" s="278">
        <v>222874</v>
      </c>
    </row>
    <row r="161" collapsed="1"/>
  </sheetData>
  <mergeCells count="27">
    <mergeCell ref="A97:AJ97"/>
    <mergeCell ref="A1:E1"/>
    <mergeCell ref="A2:AJ2"/>
    <mergeCell ref="A10:AJ10"/>
    <mergeCell ref="A11:AJ11"/>
    <mergeCell ref="A50:AJ50"/>
    <mergeCell ref="A51:AJ51"/>
    <mergeCell ref="A93:AJ93"/>
    <mergeCell ref="A94:AJ94"/>
    <mergeCell ref="A95:AJ95"/>
    <mergeCell ref="A96:AJ96"/>
    <mergeCell ref="AA4:AI8"/>
    <mergeCell ref="T106:AJ106"/>
    <mergeCell ref="A107:AJ107"/>
    <mergeCell ref="A98:AJ98"/>
    <mergeCell ref="A99:AJ99"/>
    <mergeCell ref="A104:S104"/>
    <mergeCell ref="T104:AJ104"/>
    <mergeCell ref="A105:S105"/>
    <mergeCell ref="T105:AJ105"/>
    <mergeCell ref="A103:S103"/>
    <mergeCell ref="D110:T111"/>
    <mergeCell ref="X110:AJ112"/>
    <mergeCell ref="D116:T117"/>
    <mergeCell ref="X116:AJ118"/>
    <mergeCell ref="D122:T124"/>
    <mergeCell ref="X122:AJ125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8">
    <tabColor rgb="FFFF0000"/>
  </sheetPr>
  <dimension ref="A1:BU163"/>
  <sheetViews>
    <sheetView view="pageBreakPreview" zoomScaleNormal="100" zoomScaleSheetLayoutView="100" workbookViewId="0">
      <pane ySplit="10" topLeftCell="A11" activePane="bottomLeft" state="frozen"/>
      <selection pane="bottomLeft" activeCell="E9" sqref="E9"/>
    </sheetView>
  </sheetViews>
  <sheetFormatPr defaultRowHeight="15" outlineLevelRow="1"/>
  <cols>
    <col min="1" max="1" width="6.7109375" customWidth="1"/>
    <col min="2" max="7" width="5.7109375" customWidth="1"/>
    <col min="8" max="8" width="6.5703125" bestFit="1" customWidth="1"/>
    <col min="9" max="9" width="6.42578125" customWidth="1"/>
    <col min="10" max="10" width="6.5703125" bestFit="1" customWidth="1"/>
    <col min="11" max="36" width="6.5703125" customWidth="1"/>
    <col min="38" max="38" width="5" customWidth="1"/>
    <col min="39" max="47" width="6" customWidth="1"/>
    <col min="48" max="73" width="7" customWidth="1"/>
  </cols>
  <sheetData>
    <row r="1" spans="1:41" ht="21">
      <c r="A1" s="497" t="s">
        <v>69</v>
      </c>
      <c r="B1" s="497"/>
      <c r="C1" s="497"/>
      <c r="D1" s="497"/>
      <c r="E1" s="497"/>
      <c r="F1" s="1"/>
      <c r="G1" s="25"/>
      <c r="H1" s="25"/>
      <c r="I1" s="25"/>
      <c r="J1" s="25"/>
      <c r="K1" s="25"/>
      <c r="L1" s="25"/>
      <c r="M1" s="25" t="s">
        <v>238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80"/>
      <c r="AH1" s="1"/>
      <c r="AI1" s="1"/>
      <c r="AJ1" s="1"/>
    </row>
    <row r="2" spans="1:41" ht="15.75">
      <c r="A2" s="484" t="s">
        <v>98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</row>
    <row r="3" spans="1:41" ht="6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41" ht="15" customHeight="1" thickBot="1">
      <c r="A4" s="197" t="s">
        <v>529</v>
      </c>
      <c r="B4" s="197"/>
      <c r="C4" s="197"/>
      <c r="D4" s="197"/>
      <c r="E4" s="197"/>
      <c r="F4" s="197"/>
      <c r="G4" s="197"/>
      <c r="H4" s="197">
        <f>Содержание!H9</f>
        <v>0</v>
      </c>
      <c r="I4" s="197">
        <f>(1+$H$4)*(1-$H$5)*(1-$H$7)</f>
        <v>0.9</v>
      </c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86"/>
      <c r="X4" s="86"/>
      <c r="Y4" s="86"/>
      <c r="Z4" s="86"/>
      <c r="AA4" s="502" t="s">
        <v>531</v>
      </c>
      <c r="AB4" s="502"/>
      <c r="AC4" s="502"/>
      <c r="AD4" s="502"/>
      <c r="AE4" s="502"/>
      <c r="AF4" s="502"/>
      <c r="AG4" s="502"/>
      <c r="AH4" s="502"/>
      <c r="AI4" s="502"/>
      <c r="AJ4" s="86"/>
    </row>
    <row r="5" spans="1:41" ht="15.75" thickBot="1">
      <c r="A5" s="255" t="s">
        <v>526</v>
      </c>
      <c r="B5" s="180"/>
      <c r="C5" s="180"/>
      <c r="D5" s="180"/>
      <c r="E5" s="180"/>
      <c r="F5" s="180"/>
      <c r="G5" s="180"/>
      <c r="H5" s="166">
        <f>Содержание!H10</f>
        <v>0</v>
      </c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86"/>
      <c r="W5" s="86"/>
      <c r="X5" s="86"/>
      <c r="Y5" s="86"/>
      <c r="Z5" s="86"/>
      <c r="AA5" s="502"/>
      <c r="AB5" s="502"/>
      <c r="AC5" s="502"/>
      <c r="AD5" s="502"/>
      <c r="AE5" s="502"/>
      <c r="AF5" s="502"/>
      <c r="AG5" s="502"/>
      <c r="AH5" s="502"/>
      <c r="AI5" s="502"/>
      <c r="AJ5" s="86"/>
    </row>
    <row r="6" spans="1:41">
      <c r="A6" s="255"/>
      <c r="B6" s="180"/>
      <c r="C6" s="180"/>
      <c r="D6" s="180"/>
      <c r="E6" s="180"/>
      <c r="F6" s="180"/>
      <c r="G6" s="180"/>
      <c r="H6" s="197" t="b">
        <v>0</v>
      </c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86"/>
      <c r="W6" s="86"/>
      <c r="X6" s="86"/>
      <c r="Y6" s="86"/>
      <c r="Z6" s="86"/>
      <c r="AA6" s="502"/>
      <c r="AB6" s="502"/>
      <c r="AC6" s="502"/>
      <c r="AD6" s="502"/>
      <c r="AE6" s="502"/>
      <c r="AF6" s="502"/>
      <c r="AG6" s="502"/>
      <c r="AH6" s="502"/>
      <c r="AI6" s="502"/>
      <c r="AJ6" s="86"/>
    </row>
    <row r="7" spans="1:41">
      <c r="A7" s="197" t="s">
        <v>534</v>
      </c>
      <c r="B7" s="197"/>
      <c r="C7" s="197"/>
      <c r="D7" s="197"/>
      <c r="E7" s="197"/>
      <c r="F7" s="197"/>
      <c r="G7" s="197"/>
      <c r="H7" s="197">
        <v>0.1</v>
      </c>
      <c r="I7" s="192"/>
      <c r="J7" s="192"/>
      <c r="K7" s="192"/>
      <c r="L7" s="192"/>
      <c r="M7" s="192"/>
      <c r="N7" s="192"/>
      <c r="O7" s="192"/>
      <c r="P7" s="192"/>
      <c r="Q7" s="192"/>
      <c r="R7" s="40"/>
      <c r="S7" s="40"/>
      <c r="T7" s="40"/>
      <c r="U7" s="180"/>
      <c r="V7" s="86"/>
      <c r="W7" s="86"/>
      <c r="X7" s="86"/>
      <c r="Y7" s="86"/>
      <c r="Z7" s="86"/>
      <c r="AA7" s="502"/>
      <c r="AB7" s="502"/>
      <c r="AC7" s="502"/>
      <c r="AD7" s="502"/>
      <c r="AE7" s="502"/>
      <c r="AF7" s="502"/>
      <c r="AG7" s="502"/>
      <c r="AH7" s="502"/>
      <c r="AI7" s="502"/>
      <c r="AJ7" s="86"/>
    </row>
    <row r="8" spans="1:41">
      <c r="A8" s="180"/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40"/>
      <c r="AA8" s="502"/>
      <c r="AB8" s="502"/>
      <c r="AC8" s="502"/>
      <c r="AD8" s="502"/>
      <c r="AE8" s="502"/>
      <c r="AF8" s="502"/>
      <c r="AG8" s="502"/>
      <c r="AH8" s="502"/>
      <c r="AI8" s="502"/>
      <c r="AJ8" s="180"/>
    </row>
    <row r="9" spans="1:41" ht="12" customHeight="1">
      <c r="A9" s="180"/>
      <c r="B9" s="180"/>
      <c r="C9" s="180"/>
      <c r="D9" s="180"/>
      <c r="E9" s="180"/>
      <c r="F9" s="180"/>
      <c r="G9" s="180"/>
      <c r="H9" s="180"/>
      <c r="I9" s="180"/>
      <c r="J9" s="180"/>
      <c r="K9" s="48" t="s">
        <v>3</v>
      </c>
      <c r="L9" s="40"/>
      <c r="M9" s="180"/>
      <c r="N9" s="48" t="s">
        <v>4</v>
      </c>
      <c r="O9" s="40"/>
      <c r="P9" s="180"/>
      <c r="Q9" s="48" t="s">
        <v>5</v>
      </c>
      <c r="R9" s="180"/>
      <c r="S9" s="40"/>
      <c r="T9" s="48" t="s">
        <v>118</v>
      </c>
      <c r="U9" s="180"/>
      <c r="V9" s="180"/>
      <c r="W9" s="40"/>
      <c r="X9" s="48" t="s">
        <v>7</v>
      </c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</row>
    <row r="10" spans="1:41" ht="15" customHeight="1">
      <c r="A10" s="498" t="s">
        <v>432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8"/>
      <c r="U10" s="498"/>
      <c r="V10" s="498"/>
      <c r="W10" s="498"/>
      <c r="X10" s="498"/>
      <c r="Y10" s="498"/>
      <c r="Z10" s="498"/>
      <c r="AA10" s="498"/>
      <c r="AB10" s="498"/>
      <c r="AC10" s="498"/>
      <c r="AD10" s="498"/>
      <c r="AE10" s="498"/>
      <c r="AF10" s="498"/>
      <c r="AG10" s="498"/>
      <c r="AH10" s="498"/>
      <c r="AI10" s="498"/>
      <c r="AJ10" s="498"/>
    </row>
    <row r="11" spans="1:41" ht="15.75">
      <c r="A11" s="484" t="s">
        <v>141</v>
      </c>
      <c r="B11" s="484"/>
      <c r="C11" s="484"/>
      <c r="D11" s="484"/>
      <c r="E11" s="484"/>
      <c r="F11" s="484"/>
      <c r="G11" s="484"/>
      <c r="H11" s="484"/>
      <c r="I11" s="484"/>
      <c r="J11" s="484"/>
      <c r="K11" s="484"/>
      <c r="L11" s="484"/>
      <c r="M11" s="484"/>
      <c r="N11" s="484"/>
      <c r="O11" s="484"/>
      <c r="P11" s="484"/>
      <c r="Q11" s="484"/>
      <c r="R11" s="484"/>
      <c r="S11" s="484"/>
      <c r="T11" s="484"/>
      <c r="U11" s="484"/>
      <c r="V11" s="484"/>
      <c r="W11" s="484"/>
      <c r="X11" s="484"/>
      <c r="Y11" s="484"/>
      <c r="Z11" s="484"/>
      <c r="AA11" s="484"/>
      <c r="AB11" s="484"/>
      <c r="AC11" s="484"/>
      <c r="AD11" s="484"/>
      <c r="AE11" s="484"/>
      <c r="AF11" s="484"/>
      <c r="AG11" s="484"/>
      <c r="AH11" s="484"/>
      <c r="AI11" s="484"/>
      <c r="AJ11" s="484"/>
    </row>
    <row r="12" spans="1:41" ht="14.25" customHeight="1">
      <c r="A12" s="1" t="s">
        <v>116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03" t="s">
        <v>707</v>
      </c>
      <c r="AF12" s="1"/>
      <c r="AG12" s="1"/>
      <c r="AH12" s="1"/>
      <c r="AI12" s="1"/>
      <c r="AJ12" s="1"/>
    </row>
    <row r="13" spans="1:41" ht="14.25" customHeight="1" thickBot="1">
      <c r="A13" s="1" t="s">
        <v>117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41">
      <c r="A14" s="42" t="s">
        <v>115</v>
      </c>
      <c r="B14" s="44">
        <v>1750</v>
      </c>
      <c r="C14" s="44">
        <v>1875</v>
      </c>
      <c r="D14" s="44">
        <v>2000</v>
      </c>
      <c r="E14" s="44">
        <v>2125</v>
      </c>
      <c r="F14" s="44">
        <v>2250</v>
      </c>
      <c r="G14" s="44">
        <v>2375</v>
      </c>
      <c r="H14" s="44">
        <v>2500</v>
      </c>
      <c r="I14" s="44">
        <v>2625</v>
      </c>
      <c r="J14" s="44">
        <v>2750</v>
      </c>
      <c r="K14" s="44">
        <v>2875</v>
      </c>
      <c r="L14" s="44">
        <v>3000</v>
      </c>
      <c r="M14" s="44">
        <v>3125</v>
      </c>
      <c r="N14" s="44">
        <v>3250</v>
      </c>
      <c r="O14" s="44">
        <v>3375</v>
      </c>
      <c r="P14" s="44">
        <v>3500</v>
      </c>
      <c r="Q14" s="44">
        <v>3625</v>
      </c>
      <c r="R14" s="44">
        <v>3750</v>
      </c>
      <c r="S14" s="44">
        <v>3875</v>
      </c>
      <c r="T14" s="44">
        <v>4000</v>
      </c>
      <c r="U14" s="44">
        <v>4125</v>
      </c>
      <c r="V14" s="44">
        <v>4250</v>
      </c>
      <c r="W14" s="44">
        <v>4375</v>
      </c>
      <c r="X14" s="44">
        <v>4500</v>
      </c>
      <c r="Y14" s="44">
        <v>4625</v>
      </c>
      <c r="Z14" s="44">
        <v>4750</v>
      </c>
      <c r="AA14" s="44">
        <v>4875</v>
      </c>
      <c r="AB14" s="44">
        <v>5000</v>
      </c>
      <c r="AC14" s="44">
        <v>5125</v>
      </c>
      <c r="AD14" s="44">
        <v>5250</v>
      </c>
      <c r="AE14" s="44">
        <v>5375</v>
      </c>
      <c r="AF14" s="44">
        <v>5500</v>
      </c>
      <c r="AG14" s="44">
        <v>5625</v>
      </c>
      <c r="AH14" s="44">
        <v>5750</v>
      </c>
      <c r="AI14" s="44">
        <v>5875</v>
      </c>
      <c r="AJ14" s="44">
        <v>6000</v>
      </c>
      <c r="AM14" s="261"/>
      <c r="AO14" s="261"/>
    </row>
    <row r="15" spans="1:41">
      <c r="A15" s="43">
        <v>1750</v>
      </c>
      <c r="B15" s="194">
        <f>ROUND(B131*Содержание!$H$8*$I$4,0)</f>
        <v>44797</v>
      </c>
      <c r="C15" s="194">
        <f>ROUND(C131*Содержание!$H$8*$I$4,0)</f>
        <v>45826</v>
      </c>
      <c r="D15" s="194">
        <f>ROUND(D131*Содержание!$H$8*$I$4,0)</f>
        <v>46754</v>
      </c>
      <c r="E15" s="194">
        <f>ROUND(E131*Содержание!$H$8*$I$4,0)</f>
        <v>48401</v>
      </c>
      <c r="F15" s="194">
        <f>ROUND(F131*Содержание!$H$8*$I$4,0)</f>
        <v>50152</v>
      </c>
      <c r="G15" s="194">
        <f>ROUND(G131*Содержание!$H$8*$I$4,0)</f>
        <v>54067</v>
      </c>
      <c r="H15" s="194">
        <f>ROUND(H131*Содержание!$H$8*$I$4,0)</f>
        <v>55403</v>
      </c>
      <c r="I15" s="194">
        <f>ROUND(I131*Содержание!$H$8*$I$4,0)</f>
        <v>56846</v>
      </c>
      <c r="J15" s="194">
        <f>ROUND(J131*Содержание!$H$8*$I$4,0)</f>
        <v>58390</v>
      </c>
      <c r="K15" s="194">
        <f>ROUND(K131*Содержание!$H$8*$I$4,0)</f>
        <v>57670</v>
      </c>
      <c r="L15" s="194">
        <f>ROUND(L131*Содержание!$H$8*$I$4,0)</f>
        <v>58495</v>
      </c>
      <c r="M15" s="194">
        <f>ROUND(M131*Содержание!$H$8*$I$4,0)</f>
        <v>61893</v>
      </c>
      <c r="N15" s="194">
        <f>ROUND(N131*Содержание!$H$8*$I$4,0)</f>
        <v>67041</v>
      </c>
      <c r="O15" s="194">
        <f>ROUND(O131*Содержание!$H$8*$I$4,0)</f>
        <v>71983</v>
      </c>
      <c r="P15" s="194">
        <f>ROUND(P131*Содержание!$H$8*$I$4,0)</f>
        <v>77031</v>
      </c>
      <c r="Q15" s="194">
        <f>ROUND(Q131*Содержание!$H$8*$I$4,0)</f>
        <v>80636</v>
      </c>
      <c r="R15" s="194">
        <f>ROUND(R131*Содержание!$H$8*$I$4,0)</f>
        <v>79192</v>
      </c>
      <c r="S15" s="194">
        <f>ROUND(S131*Содержание!$H$8*$I$4,0)</f>
        <v>82591</v>
      </c>
      <c r="T15" s="194">
        <f>ROUND(T131*Содержание!$H$8*$I$4,0)</f>
        <v>87739</v>
      </c>
      <c r="U15" s="194">
        <f>ROUND(U131*Содержание!$H$8*$I$4,0)</f>
        <v>89593</v>
      </c>
      <c r="V15" s="194">
        <f>ROUND(V131*Содержание!$H$8*$I$4,0)</f>
        <v>87945</v>
      </c>
      <c r="W15" s="194">
        <f>ROUND(W131*Содержание!$H$8*$I$4,0)</f>
        <v>92478</v>
      </c>
      <c r="X15" s="194">
        <f>ROUND(X131*Содержание!$H$8*$I$4,0)</f>
        <v>97215</v>
      </c>
      <c r="Y15" s="194">
        <f>ROUND(Y131*Содержание!$H$8*$I$4,0)</f>
        <v>98655</v>
      </c>
      <c r="Z15" s="194">
        <f>ROUND(Z131*Содержание!$H$8*$I$4,0)</f>
        <v>96697</v>
      </c>
      <c r="AA15" s="194">
        <f>ROUND(AA131*Содержание!$H$8*$I$4,0)</f>
        <v>101437</v>
      </c>
      <c r="AB15" s="194">
        <f>ROUND(AB131*Содержание!$H$8*$I$4,0)</f>
        <v>105761</v>
      </c>
      <c r="AC15" s="194">
        <f>ROUND(AC131*Содержание!$H$8*$I$4,0)</f>
        <v>108028</v>
      </c>
      <c r="AD15" s="194">
        <f>ROUND(AD131*Содержание!$H$8*$I$4,0)</f>
        <v>108028</v>
      </c>
      <c r="AE15" s="194">
        <f>ROUND(AE131*Содержание!$H$8*$I$4,0)</f>
        <v>110293</v>
      </c>
      <c r="AF15" s="194">
        <f>ROUND(AF131*Содержание!$H$8*$I$4,0)</f>
        <v>117194</v>
      </c>
      <c r="AG15" s="194">
        <f>ROUND(AG131*Содержание!$H$8*$I$4,0)</f>
        <v>124300</v>
      </c>
      <c r="AH15" s="194">
        <f>ROUND(AH131*Содержание!$H$8*$I$4,0)</f>
        <v>123062</v>
      </c>
      <c r="AI15" s="194">
        <f>ROUND(AI131*Содержание!$H$8*$I$4,0)</f>
        <v>125328</v>
      </c>
      <c r="AJ15" s="194">
        <f>ROUND(AJ131*Содержание!$H$8*$I$4,0)</f>
        <v>131405</v>
      </c>
    </row>
    <row r="16" spans="1:41">
      <c r="A16" s="43">
        <v>1875</v>
      </c>
      <c r="B16" s="194">
        <f>ROUND(B132*Содержание!$H$8*$I$4,0)</f>
        <v>46239</v>
      </c>
      <c r="C16" s="194">
        <f>ROUND(C132*Содержание!$H$8*$I$4,0)</f>
        <v>47064</v>
      </c>
      <c r="D16" s="194">
        <f>ROUND(D132*Содержание!$H$8*$I$4,0)</f>
        <v>50390</v>
      </c>
      <c r="E16" s="194">
        <f>ROUND(E132*Содержание!$H$8*$I$4,0)</f>
        <v>52443</v>
      </c>
      <c r="F16" s="194">
        <f>ROUND(F132*Содержание!$H$8*$I$4,0)</f>
        <v>54066</v>
      </c>
      <c r="G16" s="194">
        <f>ROUND(G132*Содержание!$H$8*$I$4,0)</f>
        <v>56984</v>
      </c>
      <c r="H16" s="194">
        <f>ROUND(H132*Содержание!$H$8*$I$4,0)</f>
        <v>58283</v>
      </c>
      <c r="I16" s="194">
        <f>ROUND(I132*Содержание!$H$8*$I$4,0)</f>
        <v>61204</v>
      </c>
      <c r="J16" s="194">
        <f>ROUND(J132*Содержание!$H$8*$I$4,0)</f>
        <v>61418</v>
      </c>
      <c r="K16" s="194">
        <f>ROUND(K132*Содержание!$H$8*$I$4,0)</f>
        <v>63040</v>
      </c>
      <c r="L16" s="194">
        <f>ROUND(L132*Содержание!$H$8*$I$4,0)</f>
        <v>62717</v>
      </c>
      <c r="M16" s="194">
        <f>ROUND(M132*Содержание!$H$8*$I$4,0)</f>
        <v>66390</v>
      </c>
      <c r="N16" s="194">
        <f>ROUND(N132*Содержание!$H$8*$I$4,0)</f>
        <v>71692</v>
      </c>
      <c r="O16" s="194">
        <f>ROUND(O132*Содержание!$H$8*$I$4,0)</f>
        <v>77099</v>
      </c>
      <c r="P16" s="194">
        <f>ROUND(P132*Содержание!$H$8*$I$4,0)</f>
        <v>82504</v>
      </c>
      <c r="Q16" s="194">
        <f>ROUND(Q132*Содержание!$H$8*$I$4,0)</f>
        <v>81974</v>
      </c>
      <c r="R16" s="194">
        <f>ROUND(R132*Содержание!$H$8*$I$4,0)</f>
        <v>80532</v>
      </c>
      <c r="S16" s="194">
        <f>ROUND(S132*Содержание!$H$8*$I$4,0)</f>
        <v>83930</v>
      </c>
      <c r="T16" s="194">
        <f>ROUND(T132*Содержание!$H$8*$I$4,0)</f>
        <v>89182</v>
      </c>
      <c r="U16" s="194">
        <f>ROUND(U132*Содержание!$H$8*$I$4,0)</f>
        <v>91036</v>
      </c>
      <c r="V16" s="194">
        <f>ROUND(V132*Содержание!$H$8*$I$4,0)</f>
        <v>89390</v>
      </c>
      <c r="W16" s="194">
        <f>ROUND(W132*Содержание!$H$8*$I$4,0)</f>
        <v>93818</v>
      </c>
      <c r="X16" s="194">
        <f>ROUND(X132*Содержание!$H$8*$I$4,0)</f>
        <v>98453</v>
      </c>
      <c r="Y16" s="194">
        <f>ROUND(Y132*Содержание!$H$8*$I$4,0)</f>
        <v>100098</v>
      </c>
      <c r="Z16" s="194">
        <f>ROUND(Z132*Содержание!$H$8*$I$4,0)</f>
        <v>97936</v>
      </c>
      <c r="AA16" s="194">
        <f>ROUND(AA132*Содержание!$H$8*$I$4,0)</f>
        <v>102570</v>
      </c>
      <c r="AB16" s="194">
        <f>ROUND(AB132*Содержание!$H$8*$I$4,0)</f>
        <v>107205</v>
      </c>
      <c r="AC16" s="194">
        <f>ROUND(AC132*Содержание!$H$8*$I$4,0)</f>
        <v>109364</v>
      </c>
      <c r="AD16" s="194">
        <f>ROUND(AD132*Содержание!$H$8*$I$4,0)</f>
        <v>109364</v>
      </c>
      <c r="AE16" s="194">
        <f>ROUND(AE132*Содержание!$H$8*$I$4,0)</f>
        <v>111530</v>
      </c>
      <c r="AF16" s="194">
        <f>ROUND(AF132*Содержание!$H$8*$I$4,0)</f>
        <v>118427</v>
      </c>
      <c r="AG16" s="194">
        <f>ROUND(AG132*Содержание!$H$8*$I$4,0)</f>
        <v>125637</v>
      </c>
      <c r="AH16" s="194">
        <f>ROUND(AH132*Содержание!$H$8*$I$4,0)</f>
        <v>124300</v>
      </c>
      <c r="AI16" s="194">
        <f>ROUND(AI132*Содержание!$H$8*$I$4,0)</f>
        <v>126563</v>
      </c>
      <c r="AJ16" s="194">
        <f>ROUND(AJ132*Содержание!$H$8*$I$4,0)</f>
        <v>132641</v>
      </c>
    </row>
    <row r="17" spans="1:41">
      <c r="A17" s="43">
        <v>2000</v>
      </c>
      <c r="B17" s="194">
        <f>ROUND(B133*Содержание!$H$8*$I$4,0)</f>
        <v>47577</v>
      </c>
      <c r="C17" s="194">
        <f>ROUND(C133*Содержание!$H$8*$I$4,0)</f>
        <v>50823</v>
      </c>
      <c r="D17" s="194">
        <f>ROUND(D133*Содержание!$H$8*$I$4,0)</f>
        <v>53526</v>
      </c>
      <c r="E17" s="195">
        <f>ROUND(IF($H$6=TRUE,E133*Содержание!$H$8*$I$4*(1+'4 Доп.опции'!$V$50),E133*Содержание!$H$8*$I$4),0)</f>
        <v>50191</v>
      </c>
      <c r="F17" s="195">
        <f>ROUND(IF($H$6=TRUE,F133*Содержание!$H$8*$I$4*(1+'4 Доп.опции'!$V$50),F133*Содержание!$H$8*$I$4),0)</f>
        <v>50891</v>
      </c>
      <c r="G17" s="195">
        <f>ROUND(IF($H$6=TRUE,G133*Содержание!$H$8*$I$4*(1+'4 Доп.опции'!$V$50),G133*Содержание!$H$8*$I$4),0)</f>
        <v>48491</v>
      </c>
      <c r="H17" s="195">
        <f>ROUND(IF($H$6=TRUE,H133*Содержание!$H$8*$I$4*(1+'4 Доп.опции'!$V$50),H133*Содержание!$H$8*$I$4),0)</f>
        <v>51790</v>
      </c>
      <c r="I17" s="195">
        <f>ROUND(IF($H$6=TRUE,I133*Содержание!$H$8*$I$4*(1+'4 Доп.опции'!$V$50),I133*Содержание!$H$8*$I$4),0)</f>
        <v>53891</v>
      </c>
      <c r="J17" s="195">
        <f>ROUND(IF($H$6=TRUE,J133*Содержание!$H$8*$I$4*(1+'4 Доп.опции'!$V$50),J133*Содержание!$H$8*$I$4),0)</f>
        <v>56790</v>
      </c>
      <c r="K17" s="195">
        <f>ROUND(IF($H$6=TRUE,K133*Содержание!$H$8*$I$4*(1+'4 Доп.опции'!$V$50),K133*Содержание!$H$8*$I$4),0)</f>
        <v>62289</v>
      </c>
      <c r="L17" s="195">
        <f>ROUND(IF($H$6=TRUE,L133*Содержание!$H$8*$I$4*(1+'4 Доп.опции'!$V$50),L133*Содержание!$H$8*$I$4),0)</f>
        <v>65887</v>
      </c>
      <c r="M17" s="195">
        <f>ROUND(IF($H$6=TRUE,M133*Содержание!$H$8*$I$4*(1+'4 Доп.опции'!$V$50),M133*Содержание!$H$8*$I$4),0)</f>
        <v>67089</v>
      </c>
      <c r="N17" s="195">
        <f>ROUND(IF($H$6=TRUE,N133*Содержание!$H$8*$I$4*(1+'4 Доп.опции'!$V$50),N133*Содержание!$H$8*$I$4),0)</f>
        <v>68088</v>
      </c>
      <c r="O17" s="195">
        <f>ROUND(IF($H$6=TRUE,O133*Содержание!$H$8*$I$4*(1+'4 Доп.опции'!$V$50),O133*Содержание!$H$8*$I$4),0)</f>
        <v>72088</v>
      </c>
      <c r="P17" s="195">
        <f>ROUND(IF($H$6=TRUE,P133*Содержание!$H$8*$I$4*(1+'4 Доп.опции'!$V$50),P133*Содержание!$H$8*$I$4),0)</f>
        <v>75886</v>
      </c>
      <c r="Q17" s="194">
        <f>ROUND(Q133*Содержание!$H$8*$I$4,0)</f>
        <v>83310</v>
      </c>
      <c r="R17" s="194">
        <f>ROUND(R133*Содержание!$H$8*$I$4,0)</f>
        <v>84136</v>
      </c>
      <c r="S17" s="194">
        <f>ROUND(S133*Содержание!$H$8*$I$4,0)</f>
        <v>87739</v>
      </c>
      <c r="T17" s="194">
        <f>ROUND(T133*Содержание!$H$8*$I$4,0)</f>
        <v>90418</v>
      </c>
      <c r="U17" s="194">
        <f>ROUND(U133*Содержание!$H$8*$I$4,0)</f>
        <v>93199</v>
      </c>
      <c r="V17" s="194">
        <f>ROUND(V133*Содержание!$H$8*$I$4,0)</f>
        <v>92478</v>
      </c>
      <c r="W17" s="194">
        <f>ROUND(W133*Содержание!$H$8*$I$4,0)</f>
        <v>97936</v>
      </c>
      <c r="X17" s="194">
        <f>ROUND(X133*Содержание!$H$8*$I$4,0)</f>
        <v>99788</v>
      </c>
      <c r="Y17" s="194">
        <f>ROUND(Y133*Содержание!$H$8*$I$4,0)</f>
        <v>102467</v>
      </c>
      <c r="Z17" s="194">
        <f>ROUND(Z133*Содержание!$H$8*$I$4,0)</f>
        <v>102157</v>
      </c>
      <c r="AA17" s="194">
        <f>ROUND(AA133*Содержание!$H$8*$I$4,0)</f>
        <v>107308</v>
      </c>
      <c r="AB17" s="194">
        <f>ROUND(AB133*Содержание!$H$8*$I$4,0)</f>
        <v>108338</v>
      </c>
      <c r="AC17" s="194">
        <f>ROUND(AC133*Содержание!$H$8*$I$4,0)</f>
        <v>111838</v>
      </c>
      <c r="AD17" s="194">
        <f>ROUND(AD133*Содержание!$H$8*$I$4,0)</f>
        <v>114104</v>
      </c>
      <c r="AE17" s="194">
        <f>ROUND(AE133*Содержание!$H$8*$I$4,0)</f>
        <v>116267</v>
      </c>
      <c r="AF17" s="194">
        <f>ROUND(AF133*Содержание!$H$8*$I$4,0)</f>
        <v>118120</v>
      </c>
      <c r="AG17" s="194">
        <f>ROUND(AG133*Содержание!$H$8*$I$4,0)</f>
        <v>123167</v>
      </c>
      <c r="AH17" s="194">
        <f>ROUND(AH133*Содержание!$H$8*$I$4,0)</f>
        <v>125533</v>
      </c>
      <c r="AI17" s="194">
        <f>ROUND(AI133*Содержание!$H$8*$I$4,0)</f>
        <v>131816</v>
      </c>
      <c r="AJ17" s="194">
        <f>ROUND(AJ133*Содержание!$H$8*$I$4,0)</f>
        <v>127389</v>
      </c>
      <c r="AL17" s="259"/>
    </row>
    <row r="18" spans="1:41">
      <c r="A18" s="43">
        <v>2125</v>
      </c>
      <c r="B18" s="194">
        <f>ROUND(B134*Содержание!$H$8*$I$4,0)</f>
        <v>52119</v>
      </c>
      <c r="C18" s="194">
        <f>ROUND(C134*Содержание!$H$8*$I$4,0)</f>
        <v>52986</v>
      </c>
      <c r="D18" s="195">
        <f>ROUND(IF($H$6=TRUE,D134*Содержание!$H$8*$I$4*(1+'4 Доп.опции'!$V$50),D134*Содержание!$H$8*$I$4),0)</f>
        <v>49991</v>
      </c>
      <c r="E18" s="195">
        <f>ROUND(IF($H$6=TRUE,E134*Содержание!$H$8*$I$4*(1+'4 Доп.опции'!$V$50),E134*Содержание!$H$8*$I$4),0)</f>
        <v>50391</v>
      </c>
      <c r="F18" s="195">
        <f>ROUND(IF($H$6=TRUE,F134*Содержание!$H$8*$I$4*(1+'4 Доп.опции'!$V$50),F134*Содержание!$H$8*$I$4),0)</f>
        <v>51491</v>
      </c>
      <c r="G18" s="195">
        <f>ROUND(IF($H$6=TRUE,G134*Содержание!$H$8*$I$4*(1+'4 Доп.опции'!$V$50),G134*Содержание!$H$8*$I$4),0)</f>
        <v>49091</v>
      </c>
      <c r="H18" s="195">
        <f>ROUND(IF($H$6=TRUE,H134*Содержание!$H$8*$I$4*(1+'4 Доп.опции'!$V$50),H134*Содержание!$H$8*$I$4),0)</f>
        <v>51991</v>
      </c>
      <c r="I18" s="195">
        <f>ROUND(IF($H$6=TRUE,I134*Содержание!$H$8*$I$4*(1+'4 Доп.опции'!$V$50),I134*Содержание!$H$8*$I$4),0)</f>
        <v>54191</v>
      </c>
      <c r="J18" s="195">
        <f>ROUND(IF($H$6=TRUE,J134*Содержание!$H$8*$I$4*(1+'4 Доп.опции'!$V$50),J134*Содержание!$H$8*$I$4),0)</f>
        <v>57191</v>
      </c>
      <c r="K18" s="195">
        <f>ROUND(IF($H$6=TRUE,K134*Содержание!$H$8*$I$4*(1+'4 Доп.опции'!$V$50),K134*Содержание!$H$8*$I$4),0)</f>
        <v>60489</v>
      </c>
      <c r="L18" s="195">
        <f>ROUND(IF($H$6=TRUE,L134*Содержание!$H$8*$I$4*(1+'4 Доп.опции'!$V$50),L134*Содержание!$H$8*$I$4),0)</f>
        <v>63590</v>
      </c>
      <c r="M18" s="195">
        <f>ROUND(IF($H$6=TRUE,M134*Содержание!$H$8*$I$4*(1+'4 Доп.опции'!$V$50),M134*Содержание!$H$8*$I$4),0)</f>
        <v>66888</v>
      </c>
      <c r="N18" s="195">
        <f>ROUND(IF($H$6=TRUE,N134*Содержание!$H$8*$I$4*(1+'4 Доп.опции'!$V$50),N134*Содержание!$H$8*$I$4),0)</f>
        <v>68088</v>
      </c>
      <c r="O18" s="195">
        <f>ROUND(IF($H$6=TRUE,O134*Содержание!$H$8*$I$4*(1+'4 Доп.опции'!$V$50),O134*Содержание!$H$8*$I$4),0)</f>
        <v>67886</v>
      </c>
      <c r="P18" s="195">
        <f>ROUND(IF($H$6=TRUE,P134*Содержание!$H$8*$I$4*(1+'4 Доп.опции'!$V$50),P134*Содержание!$H$8*$I$4),0)</f>
        <v>71289</v>
      </c>
      <c r="Q18" s="194">
        <f>ROUND(Q134*Содержание!$H$8*$I$4,0)</f>
        <v>81870</v>
      </c>
      <c r="R18" s="194">
        <f>ROUND(R134*Содержание!$H$8*$I$4,0)</f>
        <v>83209</v>
      </c>
      <c r="S18" s="194">
        <f>ROUND(S134*Содержание!$H$8*$I$4,0)</f>
        <v>84034</v>
      </c>
      <c r="T18" s="194">
        <f>ROUND(T134*Содержание!$H$8*$I$4,0)</f>
        <v>86711</v>
      </c>
      <c r="U18" s="194">
        <f>ROUND(U134*Содержание!$H$8*$I$4,0)</f>
        <v>91345</v>
      </c>
      <c r="V18" s="194">
        <f>ROUND(V134*Содержание!$H$8*$I$4,0)</f>
        <v>92374</v>
      </c>
      <c r="W18" s="194">
        <f>ROUND(W134*Содержание!$H$8*$I$4,0)</f>
        <v>92478</v>
      </c>
      <c r="X18" s="194">
        <f>ROUND(X134*Содержание!$H$8*$I$4,0)</f>
        <v>95464</v>
      </c>
      <c r="Y18" s="194">
        <f>ROUND(Y134*Содержание!$H$8*$I$4,0)</f>
        <v>101334</v>
      </c>
      <c r="Z18" s="194">
        <f>ROUND(Z134*Содержание!$H$8*$I$4,0)</f>
        <v>103187</v>
      </c>
      <c r="AA18" s="194">
        <f>ROUND(AA134*Содержание!$H$8*$I$4,0)</f>
        <v>103908</v>
      </c>
      <c r="AB18" s="194">
        <f>ROUND(AB134*Содержание!$H$8*$I$4,0)</f>
        <v>105557</v>
      </c>
      <c r="AC18" s="194">
        <f>ROUND(AC134*Содержание!$H$8*$I$4,0)</f>
        <v>107614</v>
      </c>
      <c r="AD18" s="194">
        <f>ROUND(AD134*Содержание!$H$8*$I$4,0)</f>
        <v>112145</v>
      </c>
      <c r="AE18" s="194">
        <f>ROUND(AE134*Содержание!$H$8*$I$4,0)</f>
        <v>120180</v>
      </c>
      <c r="AF18" s="194">
        <f>ROUND(AF134*Содержание!$H$8*$I$4,0)</f>
        <v>111737</v>
      </c>
      <c r="AG18" s="194">
        <f>ROUND(AG134*Содержание!$H$8*$I$4,0)</f>
        <v>118531</v>
      </c>
      <c r="AH18" s="194">
        <f>ROUND(AH134*Содержание!$H$8*$I$4,0)</f>
        <v>123167</v>
      </c>
      <c r="AI18" s="194">
        <f>ROUND(AI134*Содержание!$H$8*$I$4,0)</f>
        <v>137584</v>
      </c>
      <c r="AJ18" s="194">
        <f>ROUND(AJ134*Содержание!$H$8*$I$4,0)</f>
        <v>121415</v>
      </c>
      <c r="AL18" s="259"/>
      <c r="AM18" s="258"/>
      <c r="AO18" s="258"/>
    </row>
    <row r="19" spans="1:41">
      <c r="A19" s="43">
        <v>2250</v>
      </c>
      <c r="B19" s="194">
        <f>ROUND(B135*Содержание!$H$8*$I$4,0)</f>
        <v>53852</v>
      </c>
      <c r="C19" s="195">
        <f>ROUND(IF($H$6=TRUE,C135*Содержание!$H$8*$I$4*(1+'4 Доп.опции'!$V$50),C135*Содержание!$H$8*$I$4),0)</f>
        <v>50891</v>
      </c>
      <c r="D19" s="195">
        <f>ROUND(IF($H$6=TRUE,D135*Содержание!$H$8*$I$4*(1+'4 Доп.опции'!$V$50),D135*Содержание!$H$8*$I$4),0)</f>
        <v>50891</v>
      </c>
      <c r="E19" s="195">
        <f>ROUND(IF($H$6=TRUE,E135*Содержание!$H$8*$I$4*(1+'4 Доп.опции'!$V$50),E135*Содержание!$H$8*$I$4),0)</f>
        <v>50891</v>
      </c>
      <c r="F19" s="195">
        <f>ROUND(IF($H$6=TRUE,F135*Содержание!$H$8*$I$4*(1+'4 Доп.опции'!$V$50),F135*Содержание!$H$8*$I$4),0)</f>
        <v>51891</v>
      </c>
      <c r="G19" s="195">
        <f>ROUND(IF($H$6=TRUE,G135*Содержание!$H$8*$I$4*(1+'4 Доп.опции'!$V$50),G135*Содержание!$H$8*$I$4),0)</f>
        <v>50092</v>
      </c>
      <c r="H19" s="195">
        <f>ROUND(IF($H$6=TRUE,H135*Содержание!$H$8*$I$4*(1+'4 Доп.опции'!$V$50),H135*Содержание!$H$8*$I$4),0)</f>
        <v>51991</v>
      </c>
      <c r="I19" s="195">
        <f>ROUND(IF($H$6=TRUE,I135*Содержание!$H$8*$I$4*(1+'4 Доп.опции'!$V$50),I135*Содержание!$H$8*$I$4),0)</f>
        <v>53991</v>
      </c>
      <c r="J19" s="195">
        <f>ROUND(IF($H$6=TRUE,J135*Содержание!$H$8*$I$4*(1+'4 Доп.опции'!$V$50),J135*Содержание!$H$8*$I$4),0)</f>
        <v>57489</v>
      </c>
      <c r="K19" s="195">
        <f>ROUND(IF($H$6=TRUE,K135*Содержание!$H$8*$I$4*(1+'4 Доп.опции'!$V$50),K135*Содержание!$H$8*$I$4),0)</f>
        <v>59688</v>
      </c>
      <c r="L19" s="195">
        <f>ROUND(IF($H$6=TRUE,L135*Содержание!$H$8*$I$4*(1+'4 Доп.опции'!$V$50),L135*Содержание!$H$8*$I$4),0)</f>
        <v>62989</v>
      </c>
      <c r="M19" s="195">
        <f>ROUND(IF($H$6=TRUE,M135*Содержание!$H$8*$I$4*(1+'4 Доп.опции'!$V$50),M135*Содержание!$H$8*$I$4),0)</f>
        <v>66188</v>
      </c>
      <c r="N19" s="195">
        <f>ROUND(IF($H$6=TRUE,N135*Содержание!$H$8*$I$4*(1+'4 Доп.опции'!$V$50),N135*Содержание!$H$8*$I$4),0)</f>
        <v>69587</v>
      </c>
      <c r="O19" s="195">
        <f>ROUND(IF($H$6=TRUE,O135*Содержание!$H$8*$I$4*(1+'4 Доп.опции'!$V$50),O135*Содержание!$H$8*$I$4),0)</f>
        <v>67886</v>
      </c>
      <c r="P19" s="195">
        <f>ROUND(IF($H$6=TRUE,P135*Содержание!$H$8*$I$4*(1+'4 Доп.опции'!$V$50),P135*Содержание!$H$8*$I$4),0)</f>
        <v>72464</v>
      </c>
      <c r="Q19" s="194">
        <f>ROUND(Q135*Содержание!$H$8*$I$4,0)</f>
        <v>81149</v>
      </c>
      <c r="R19" s="194">
        <f>ROUND(R135*Содержание!$H$8*$I$4,0)</f>
        <v>83310</v>
      </c>
      <c r="S19" s="194">
        <f>ROUND(S135*Содержание!$H$8*$I$4,0)</f>
        <v>81563</v>
      </c>
      <c r="T19" s="194">
        <f>ROUND(T135*Содержание!$H$8*$I$4,0)</f>
        <v>84960</v>
      </c>
      <c r="U19" s="194">
        <f>ROUND(U135*Содержание!$H$8*$I$4,0)</f>
        <v>87226</v>
      </c>
      <c r="V19" s="194">
        <f>ROUND(V135*Содержание!$H$8*$I$4,0)</f>
        <v>91244</v>
      </c>
      <c r="W19" s="194">
        <f>ROUND(W135*Содержание!$H$8*$I$4,0)</f>
        <v>89903</v>
      </c>
      <c r="X19" s="194">
        <f>ROUND(X135*Содержание!$H$8*$I$4,0)</f>
        <v>93404</v>
      </c>
      <c r="Y19" s="194">
        <f>ROUND(Y135*Содержание!$H$8*$I$4,0)</f>
        <v>98453</v>
      </c>
      <c r="Z19" s="194">
        <f>ROUND(Z135*Содержание!$H$8*$I$4,0)</f>
        <v>102467</v>
      </c>
      <c r="AA19" s="194">
        <f>ROUND(AA135*Содержание!$H$8*$I$4,0)</f>
        <v>100612</v>
      </c>
      <c r="AB19" s="194">
        <f>ROUND(AB135*Содержание!$H$8*$I$4,0)</f>
        <v>103394</v>
      </c>
      <c r="AC19" s="194">
        <f>ROUND(AC135*Содержание!$H$8*$I$4,0)</f>
        <v>106070</v>
      </c>
      <c r="AD19" s="194">
        <f>ROUND(AD135*Содержание!$H$8*$I$4,0)</f>
        <v>113589</v>
      </c>
      <c r="AE19" s="194">
        <f>ROUND(AE135*Содержание!$H$8*$I$4,0)</f>
        <v>122549</v>
      </c>
      <c r="AF19" s="194">
        <f>ROUND(AF135*Содержание!$H$8*$I$4,0)</f>
        <v>112045</v>
      </c>
      <c r="AG19" s="194">
        <f>ROUND(AG135*Содержание!$H$8*$I$4,0)</f>
        <v>116987</v>
      </c>
      <c r="AH19" s="194">
        <f>ROUND(AH135*Содержание!$H$8*$I$4,0)</f>
        <v>124918</v>
      </c>
      <c r="AI19" s="194">
        <f>ROUND(AI135*Содержание!$H$8*$I$4,0)</f>
        <v>140158</v>
      </c>
      <c r="AJ19" s="194">
        <f>ROUND(AJ135*Содержание!$H$8*$I$4,0)</f>
        <v>121829</v>
      </c>
      <c r="AL19" s="259"/>
      <c r="AM19" s="258"/>
      <c r="AO19" s="258"/>
    </row>
    <row r="20" spans="1:41">
      <c r="A20" s="43">
        <v>2375</v>
      </c>
      <c r="B20" s="194">
        <f>ROUND(B136*Содержание!$H$8*$I$4,0)</f>
        <v>55147</v>
      </c>
      <c r="C20" s="195">
        <f>ROUND(IF($H$6=TRUE,C136*Содержание!$H$8*$I$4*(1+'4 Доп.опции'!$V$50),C136*Содержание!$H$8*$I$4),0)</f>
        <v>51891</v>
      </c>
      <c r="D20" s="195">
        <f>ROUND(IF($H$6=TRUE,D136*Содержание!$H$8*$I$4*(1+'4 Доп.опции'!$V$50),D136*Содержание!$H$8*$I$4),0)</f>
        <v>54490</v>
      </c>
      <c r="E20" s="195">
        <f>ROUND(IF($H$6=TRUE,E136*Содержание!$H$8*$I$4*(1+'4 Доп.опции'!$V$50),E136*Содержание!$H$8*$I$4),0)</f>
        <v>55490</v>
      </c>
      <c r="F20" s="195">
        <f>ROUND(IF($H$6=TRUE,F136*Содержание!$H$8*$I$4*(1+'4 Доп.опции'!$V$50),F136*Содержание!$H$8*$I$4),0)</f>
        <v>56190</v>
      </c>
      <c r="G20" s="195">
        <f>ROUND(IF($H$6=TRUE,G136*Содержание!$H$8*$I$4*(1+'4 Доп.опции'!$V$50),G136*Содержание!$H$8*$I$4),0)</f>
        <v>53991</v>
      </c>
      <c r="H20" s="195">
        <f>ROUND(IF($H$6=TRUE,H136*Содержание!$H$8*$I$4*(1+'4 Доп.опции'!$V$50),H136*Содержание!$H$8*$I$4),0)</f>
        <v>53490</v>
      </c>
      <c r="I20" s="195">
        <f>ROUND(IF($H$6=TRUE,I136*Содержание!$H$8*$I$4*(1+'4 Доп.опции'!$V$50),I136*Содержание!$H$8*$I$4),0)</f>
        <v>56092</v>
      </c>
      <c r="J20" s="195">
        <f>ROUND(IF($H$6=TRUE,J136*Содержание!$H$8*$I$4*(1+'4 Доп.опции'!$V$50),J136*Содержание!$H$8*$I$4),0)</f>
        <v>57091</v>
      </c>
      <c r="K20" s="195">
        <f>ROUND(IF($H$6=TRUE,K136*Содержание!$H$8*$I$4*(1+'4 Доп.опции'!$V$50),K136*Содержание!$H$8*$I$4),0)</f>
        <v>62688</v>
      </c>
      <c r="L20" s="195">
        <f>ROUND(IF($H$6=TRUE,L136*Содержание!$H$8*$I$4*(1+'4 Доп.опции'!$V$50),L136*Содержание!$H$8*$I$4),0)</f>
        <v>65787</v>
      </c>
      <c r="M20" s="195">
        <f>ROUND(IF($H$6=TRUE,M136*Содержание!$H$8*$I$4*(1+'4 Доп.опции'!$V$50),M136*Содержание!$H$8*$I$4),0)</f>
        <v>69487</v>
      </c>
      <c r="N20" s="195">
        <f>ROUND(IF($H$6=TRUE,N136*Содержание!$H$8*$I$4*(1+'4 Доп.опции'!$V$50),N136*Содержание!$H$8*$I$4),0)</f>
        <v>74686</v>
      </c>
      <c r="O20" s="195">
        <f>ROUND(IF($H$6=TRUE,O136*Содержание!$H$8*$I$4*(1+'4 Доп.опции'!$V$50),O136*Содержание!$H$8*$I$4),0)</f>
        <v>67986</v>
      </c>
      <c r="P20" s="194">
        <f>ROUND(P136*Содержание!$H$8*$I$4,0)</f>
        <v>79296</v>
      </c>
      <c r="Q20" s="194">
        <f>ROUND(Q136*Содержание!$H$8*$I$4,0)</f>
        <v>83826</v>
      </c>
      <c r="R20" s="194">
        <f>ROUND(R136*Содержание!$H$8*$I$4,0)</f>
        <v>88049</v>
      </c>
      <c r="S20" s="194">
        <f>ROUND(S136*Содержание!$H$8*$I$4,0)</f>
        <v>83310</v>
      </c>
      <c r="T20" s="194">
        <f>ROUND(T136*Содержание!$H$8*$I$4,0)</f>
        <v>86813</v>
      </c>
      <c r="U20" s="194">
        <f>ROUND(U136*Содержание!$H$8*$I$4,0)</f>
        <v>90830</v>
      </c>
      <c r="V20" s="194">
        <f>ROUND(V136*Содержание!$H$8*$I$4,0)</f>
        <v>95362</v>
      </c>
      <c r="W20" s="194">
        <f>ROUND(W136*Содержание!$H$8*$I$4,0)</f>
        <v>91345</v>
      </c>
      <c r="X20" s="194">
        <f>ROUND(X136*Содержание!$H$8*$I$4,0)</f>
        <v>94331</v>
      </c>
      <c r="Y20" s="194">
        <f>ROUND(Y136*Содержание!$H$8*$I$4,0)</f>
        <v>99997</v>
      </c>
      <c r="Z20" s="194">
        <f>ROUND(Z136*Содержание!$H$8*$I$4,0)</f>
        <v>105866</v>
      </c>
      <c r="AA20" s="194">
        <f>ROUND(AA136*Содержание!$H$8*$I$4,0)</f>
        <v>97317</v>
      </c>
      <c r="AB20" s="194">
        <f>ROUND(AB136*Содержание!$H$8*$I$4,0)</f>
        <v>101129</v>
      </c>
      <c r="AC20" s="194">
        <f>ROUND(AC136*Содержание!$H$8*$I$4,0)</f>
        <v>108234</v>
      </c>
      <c r="AD20" s="194">
        <f>ROUND(AD136*Содержание!$H$8*$I$4,0)</f>
        <v>118225</v>
      </c>
      <c r="AE20" s="194">
        <f>ROUND(AE136*Содержание!$H$8*$I$4,0)</f>
        <v>136450</v>
      </c>
      <c r="AF20" s="194">
        <f>ROUND(AF136*Содержание!$H$8*$I$4,0)</f>
        <v>119664</v>
      </c>
      <c r="AG20" s="194">
        <f>ROUND(AG136*Содержание!$H$8*$I$4,0)</f>
        <v>127080</v>
      </c>
      <c r="AH20" s="194">
        <f>ROUND(AH136*Содержание!$H$8*$I$4,0)</f>
        <v>137069</v>
      </c>
      <c r="AI20" s="194">
        <f>ROUND(AI136*Содержание!$H$8*$I$4,0)</f>
        <v>152002</v>
      </c>
      <c r="AJ20" s="194">
        <f>ROUND(AJ136*Содержание!$H$8*$I$4,0)</f>
        <v>131508</v>
      </c>
      <c r="AM20" s="258"/>
      <c r="AO20" s="258"/>
    </row>
    <row r="21" spans="1:41">
      <c r="A21" s="43">
        <v>2500</v>
      </c>
      <c r="B21" s="194">
        <f>ROUND(B137*Содержание!$H$8*$I$4,0)</f>
        <v>58931</v>
      </c>
      <c r="C21" s="195">
        <f>ROUND(IF($H$6=TRUE,C137*Содержание!$H$8*$I$4*(1+'4 Доп.опции'!$V$50),C137*Содержание!$H$8*$I$4),0)</f>
        <v>55690</v>
      </c>
      <c r="D21" s="195">
        <f>ROUND(IF($H$6=TRUE,D137*Содержание!$H$8*$I$4*(1+'4 Доп.опции'!$V$50),D137*Содержание!$H$8*$I$4),0)</f>
        <v>58489</v>
      </c>
      <c r="E21" s="195">
        <f>ROUND(IF($H$6=TRUE,E137*Содержание!$H$8*$I$4*(1+'4 Доп.опции'!$V$50),E137*Содержание!$H$8*$I$4),0)</f>
        <v>59389</v>
      </c>
      <c r="F21" s="195">
        <f>ROUND(IF($H$6=TRUE,F137*Содержание!$H$8*$I$4*(1+'4 Доп.опции'!$V$50),F137*Содержание!$H$8*$I$4),0)</f>
        <v>60188</v>
      </c>
      <c r="G21" s="195">
        <f>ROUND(IF($H$6=TRUE,G137*Содержание!$H$8*$I$4*(1+'4 Доп.опции'!$V$50),G137*Содержание!$H$8*$I$4),0)</f>
        <v>64190</v>
      </c>
      <c r="H21" s="195">
        <f>ROUND(IF($H$6=TRUE,H137*Содержание!$H$8*$I$4*(1+'4 Доп.опции'!$V$50),H137*Содержание!$H$8*$I$4),0)</f>
        <v>56291</v>
      </c>
      <c r="I21" s="195">
        <f>ROUND(IF($H$6=TRUE,I137*Содержание!$H$8*$I$4*(1+'4 Доп.опции'!$V$50),I137*Содержание!$H$8*$I$4),0)</f>
        <v>59688</v>
      </c>
      <c r="J21" s="195">
        <f>ROUND(IF($H$6=TRUE,J137*Содержание!$H$8*$I$4*(1+'4 Доп.опции'!$V$50),J137*Содержание!$H$8*$I$4),0)</f>
        <v>64190</v>
      </c>
      <c r="K21" s="195">
        <f>ROUND(IF($H$6=TRUE,K137*Содержание!$H$8*$I$4*(1+'4 Доп.опции'!$V$50),K137*Содержание!$H$8*$I$4),0)</f>
        <v>63590</v>
      </c>
      <c r="L21" s="195">
        <f>ROUND(IF($H$6=TRUE,L137*Содержание!$H$8*$I$4*(1+'4 Доп.опции'!$V$50),L137*Содержание!$H$8*$I$4),0)</f>
        <v>66987</v>
      </c>
      <c r="M21" s="195">
        <f>ROUND(IF($H$6=TRUE,M137*Содержание!$H$8*$I$4*(1+'4 Доп.опции'!$V$50),M137*Содержание!$H$8*$I$4),0)</f>
        <v>71788</v>
      </c>
      <c r="N21" s="195">
        <f>ROUND(IF($H$6=TRUE,N137*Содержание!$H$8*$I$4*(1+'4 Доп.опции'!$V$50),N137*Содержание!$H$8*$I$4),0)</f>
        <v>77891</v>
      </c>
      <c r="O21" s="194">
        <f>ROUND(O137*Содержание!$H$8*$I$4,0)</f>
        <v>94949</v>
      </c>
      <c r="P21" s="194">
        <f>ROUND(P137*Содержание!$H$8*$I$4,0)</f>
        <v>99378</v>
      </c>
      <c r="Q21" s="194">
        <f>ROUND(Q137*Содержание!$H$8*$I$4,0)</f>
        <v>98862</v>
      </c>
      <c r="R21" s="194">
        <f>ROUND(R137*Содержание!$H$8*$I$4,0)</f>
        <v>101026</v>
      </c>
      <c r="S21" s="194">
        <f>ROUND(S137*Содержание!$H$8*$I$4,0)</f>
        <v>103496</v>
      </c>
      <c r="T21" s="194">
        <f>ROUND(T137*Содержание!$H$8*$I$4,0)</f>
        <v>104835</v>
      </c>
      <c r="U21" s="194">
        <f>ROUND(U137*Содержание!$H$8*$I$4,0)</f>
        <v>107308</v>
      </c>
      <c r="V21" s="194">
        <f>ROUND(V137*Содержание!$H$8*$I$4,0)</f>
        <v>109881</v>
      </c>
      <c r="W21" s="194">
        <f>ROUND(W137*Содержание!$H$8*$I$4,0)</f>
        <v>112045</v>
      </c>
      <c r="X21" s="194">
        <f>ROUND(X137*Содержание!$H$8*$I$4,0)</f>
        <v>118427</v>
      </c>
      <c r="Y21" s="194">
        <f>ROUND(Y137*Содержание!$H$8*$I$4,0)</f>
        <v>122033</v>
      </c>
      <c r="Z21" s="194">
        <f>ROUND(Z137*Содержание!$H$8*$I$4,0)</f>
        <v>121622</v>
      </c>
      <c r="AA21" s="194">
        <f>ROUND(AA137*Содержание!$H$8*$I$4,0)</f>
        <v>127490</v>
      </c>
      <c r="AB21" s="194">
        <f>ROUND(AB137*Содержание!$H$8*$I$4,0)</f>
        <v>129963</v>
      </c>
      <c r="AC21" s="194">
        <f>ROUND(AC137*Содержание!$H$8*$I$4,0)</f>
        <v>132743</v>
      </c>
      <c r="AD21" s="194">
        <f>ROUND(AD137*Содержание!$H$8*$I$4,0)</f>
        <v>135316</v>
      </c>
      <c r="AE21" s="194">
        <f>ROUND(AE137*Содержание!$H$8*$I$4,0)</f>
        <v>140673</v>
      </c>
      <c r="AF21" s="194">
        <f>ROUND(AF137*Содержание!$H$8*$I$4,0)</f>
        <v>149427</v>
      </c>
      <c r="AG21" s="194">
        <f>ROUND(AG137*Содержание!$H$8*$I$4,0)</f>
        <v>152206</v>
      </c>
      <c r="AH21" s="194">
        <f>ROUND(AH137*Содержание!$H$8*$I$4,0)</f>
        <v>154987</v>
      </c>
      <c r="AI21" s="194">
        <f>ROUND(AI137*Содержание!$H$8*$I$4,0)</f>
        <v>160961</v>
      </c>
      <c r="AJ21" s="194">
        <f>ROUND(AJ137*Содержание!$H$8*$I$4,0)</f>
        <v>163742</v>
      </c>
      <c r="AL21" s="259"/>
      <c r="AM21" s="258"/>
      <c r="AO21" s="258"/>
    </row>
    <row r="22" spans="1:41">
      <c r="A22" s="43">
        <v>2625</v>
      </c>
      <c r="B22" s="194">
        <f>ROUND(B138*Содержание!$H$8*$I$4,0)</f>
        <v>60229</v>
      </c>
      <c r="C22" s="195">
        <f>ROUND(IF($H$6=TRUE,C138*Содержание!$H$8*$I$4*(1+'4 Доп.опции'!$V$50),C138*Содержание!$H$8*$I$4),0)</f>
        <v>56790</v>
      </c>
      <c r="D22" s="195">
        <f>ROUND(IF($H$6=TRUE,D138*Содержание!$H$8*$I$4*(1+'4 Доп.опции'!$V$50),D138*Содержание!$H$8*$I$4),0)</f>
        <v>58991</v>
      </c>
      <c r="E22" s="195">
        <f>ROUND(IF($H$6=TRUE,E138*Содержание!$H$8*$I$4*(1+'4 Доп.опции'!$V$50),E138*Содержание!$H$8*$I$4),0)</f>
        <v>59988</v>
      </c>
      <c r="F22" s="195">
        <f>ROUND(IF($H$6=TRUE,F138*Содержание!$H$8*$I$4*(1+'4 Доп.опции'!$V$50),F138*Содержание!$H$8*$I$4),0)</f>
        <v>60990</v>
      </c>
      <c r="G22" s="195">
        <f>ROUND(IF($H$6=TRUE,G138*Содержание!$H$8*$I$4*(1+'4 Доп.опции'!$V$50),G138*Содержание!$H$8*$I$4),0)</f>
        <v>66290</v>
      </c>
      <c r="H22" s="195">
        <f>ROUND(IF($H$6=TRUE,H138*Содержание!$H$8*$I$4*(1+'4 Доп.опции'!$V$50),H138*Содержание!$H$8*$I$4),0)</f>
        <v>56889</v>
      </c>
      <c r="I22" s="195">
        <f>ROUND(IF($H$6=TRUE,I138*Содержание!$H$8*$I$4*(1+'4 Доп.опции'!$V$50),I138*Содержание!$H$8*$I$4),0)</f>
        <v>59889</v>
      </c>
      <c r="J22" s="195">
        <f>ROUND(IF($H$6=TRUE,J138*Содержание!$H$8*$I$4*(1+'4 Доп.опции'!$V$50),J138*Содержание!$H$8*$I$4),0)</f>
        <v>64989</v>
      </c>
      <c r="K22" s="195">
        <f>ROUND(IF($H$6=TRUE,K138*Содержание!$H$8*$I$4*(1+'4 Доп.опции'!$V$50),K138*Содержание!$H$8*$I$4),0)</f>
        <v>64789</v>
      </c>
      <c r="L22" s="195">
        <f>ROUND(IF($H$6=TRUE,L138*Содержание!$H$8*$I$4*(1+'4 Доп.опции'!$V$50),L138*Содержание!$H$8*$I$4),0)</f>
        <v>68289</v>
      </c>
      <c r="M22" s="195">
        <f>ROUND(IF($H$6=TRUE,M138*Содержание!$H$8*$I$4*(1+'4 Доп.опции'!$V$50),M138*Содержание!$H$8*$I$4),0)</f>
        <v>71892</v>
      </c>
      <c r="N22" s="194">
        <f>ROUND(N138*Содержание!$H$8*$I$4,0)</f>
        <v>84549</v>
      </c>
      <c r="O22" s="194">
        <f>ROUND(O138*Содержание!$H$8*$I$4,0)</f>
        <v>96184</v>
      </c>
      <c r="P22" s="194">
        <f>ROUND(P138*Содержание!$H$8*$I$4,0)</f>
        <v>99788</v>
      </c>
      <c r="Q22" s="194">
        <f>ROUND(Q138*Содержание!$H$8*$I$4,0)</f>
        <v>101952</v>
      </c>
      <c r="R22" s="194">
        <f>ROUND(R138*Содержание!$H$8*$I$4,0)</f>
        <v>102364</v>
      </c>
      <c r="S22" s="194">
        <f>ROUND(S138*Содержание!$H$8*$I$4,0)</f>
        <v>107719</v>
      </c>
      <c r="T22" s="194">
        <f>ROUND(T138*Содержание!$H$8*$I$4,0)</f>
        <v>108234</v>
      </c>
      <c r="U22" s="194">
        <f>ROUND(U138*Содержание!$H$8*$I$4,0)</f>
        <v>109161</v>
      </c>
      <c r="V22" s="194">
        <f>ROUND(V138*Содержание!$H$8*$I$4,0)</f>
        <v>111426</v>
      </c>
      <c r="W22" s="194">
        <f>ROUND(W138*Содержание!$H$8*$I$4,0)</f>
        <v>114515</v>
      </c>
      <c r="X22" s="194">
        <f>ROUND(X138*Содержание!$H$8*$I$4,0)</f>
        <v>120180</v>
      </c>
      <c r="Y22" s="194">
        <f>ROUND(Y138*Содержание!$H$8*$I$4,0)</f>
        <v>123578</v>
      </c>
      <c r="Z22" s="194">
        <f>ROUND(Z138*Содержание!$H$8*$I$4,0)</f>
        <v>125018</v>
      </c>
      <c r="AA22" s="194">
        <f>ROUND(AA138*Содержание!$H$8*$I$4,0)</f>
        <v>130890</v>
      </c>
      <c r="AB22" s="194">
        <f>ROUND(AB138*Содержание!$H$8*$I$4,0)</f>
        <v>136346</v>
      </c>
      <c r="AC22" s="194">
        <f>ROUND(AC138*Содержание!$H$8*$I$4,0)</f>
        <v>136245</v>
      </c>
      <c r="AD22" s="194">
        <f>ROUND(AD138*Содержание!$H$8*$I$4,0)</f>
        <v>138614</v>
      </c>
      <c r="AE22" s="194">
        <f>ROUND(AE138*Содержание!$H$8*$I$4,0)</f>
        <v>147263</v>
      </c>
      <c r="AF22" s="194">
        <f>ROUND(AF138*Содержание!$H$8*$I$4,0)</f>
        <v>153546</v>
      </c>
      <c r="AG22" s="194">
        <f>ROUND(AG138*Содержание!$H$8*$I$4,0)</f>
        <v>156119</v>
      </c>
      <c r="AH22" s="194">
        <f>ROUND(AH138*Содержание!$H$8*$I$4,0)</f>
        <v>159003</v>
      </c>
      <c r="AI22" s="194">
        <f>ROUND(AI138*Содержание!$H$8*$I$4,0)</f>
        <v>168583</v>
      </c>
      <c r="AJ22" s="194">
        <f>ROUND(AJ138*Содержание!$H$8*$I$4,0)</f>
        <v>168065</v>
      </c>
      <c r="AL22" s="259"/>
      <c r="AM22" s="258"/>
      <c r="AO22" s="258"/>
    </row>
    <row r="23" spans="1:41">
      <c r="A23" s="43">
        <v>2750</v>
      </c>
      <c r="B23" s="194">
        <f>ROUND(B139*Содержание!$H$8*$I$4,0)</f>
        <v>62175</v>
      </c>
      <c r="C23" s="195">
        <f>ROUND(IF($H$6=TRUE,C139*Содержание!$H$8*$I$4*(1+'4 Доп.опции'!$V$50),C139*Содержание!$H$8*$I$4),0)</f>
        <v>58690</v>
      </c>
      <c r="D23" s="195">
        <f>ROUND(IF($H$6=TRUE,D139*Содержание!$H$8*$I$4*(1+'4 Доп.опции'!$V$50),D139*Содержание!$H$8*$I$4),0)</f>
        <v>59189</v>
      </c>
      <c r="E23" s="195">
        <f>ROUND(IF($H$6=TRUE,E139*Содержание!$H$8*$I$4*(1+'4 Доп.опции'!$V$50),E139*Содержание!$H$8*$I$4),0)</f>
        <v>60390</v>
      </c>
      <c r="F23" s="195">
        <f>ROUND(IF($H$6=TRUE,F139*Содержание!$H$8*$I$4*(1+'4 Доп.опции'!$V$50),F139*Содержание!$H$8*$I$4),0)</f>
        <v>60889</v>
      </c>
      <c r="G23" s="195">
        <f>ROUND(IF($H$6=TRUE,G139*Содержание!$H$8*$I$4*(1+'4 Доп.опции'!$V$50),G139*Содержание!$H$8*$I$4),0)</f>
        <v>66089</v>
      </c>
      <c r="H23" s="195">
        <f>ROUND(IF($H$6=TRUE,H139*Содержание!$H$8*$I$4*(1+'4 Доп.опции'!$V$50),H139*Содержание!$H$8*$I$4),0)</f>
        <v>57888</v>
      </c>
      <c r="I23" s="195">
        <f>ROUND(IF($H$6=TRUE,I139*Содержание!$H$8*$I$4*(1+'4 Доп.опции'!$V$50),I139*Содержание!$H$8*$I$4),0)</f>
        <v>60990</v>
      </c>
      <c r="J23" s="195">
        <f>ROUND(IF($H$6=TRUE,J139*Содержание!$H$8*$I$4*(1+'4 Доп.опции'!$V$50),J139*Содержание!$H$8*$I$4),0)</f>
        <v>65787</v>
      </c>
      <c r="K23" s="195">
        <f>ROUND(IF($H$6=TRUE,K139*Содержание!$H$8*$I$4*(1+'4 Доп.опции'!$V$50),K139*Содержание!$H$8*$I$4),0)</f>
        <v>64654</v>
      </c>
      <c r="L23" s="195">
        <f>ROUND(IF($H$6=TRUE,L139*Содержание!$H$8*$I$4*(1+'4 Доп.опции'!$V$50),L139*Содержание!$H$8*$I$4),0)</f>
        <v>67703</v>
      </c>
      <c r="M23" s="194">
        <f>ROUND(M139*Содержание!$H$8*$I$4,0)</f>
        <v>78163</v>
      </c>
      <c r="N23" s="194">
        <f>ROUND(N139*Содержание!$H$8*$I$4,0)</f>
        <v>84549</v>
      </c>
      <c r="O23" s="194">
        <f>ROUND(O139*Содержание!$H$8*$I$4,0)</f>
        <v>97112</v>
      </c>
      <c r="P23" s="194">
        <f>ROUND(P139*Содержание!$H$8*$I$4,0)</f>
        <v>102157</v>
      </c>
      <c r="Q23" s="194">
        <f>ROUND(Q139*Содержание!$H$8*$I$4,0)</f>
        <v>101334</v>
      </c>
      <c r="R23" s="194">
        <f>ROUND(R139*Содержание!$H$8*$I$4,0)</f>
        <v>102261</v>
      </c>
      <c r="S23" s="194">
        <f>ROUND(S139*Содержание!$H$8*$I$4,0)</f>
        <v>109881</v>
      </c>
      <c r="T23" s="194">
        <f>ROUND(T139*Содержание!$H$8*$I$4,0)</f>
        <v>111737</v>
      </c>
      <c r="U23" s="194">
        <f>ROUND(U139*Содержание!$H$8*$I$4,0)</f>
        <v>112765</v>
      </c>
      <c r="V23" s="194">
        <f>ROUND(V139*Содержание!$H$8*$I$4,0)</f>
        <v>114104</v>
      </c>
      <c r="W23" s="194">
        <f>ROUND(W139*Содержание!$H$8*$I$4,0)</f>
        <v>118325</v>
      </c>
      <c r="X23" s="194">
        <f>ROUND(X139*Содержание!$H$8*$I$4,0)</f>
        <v>123476</v>
      </c>
      <c r="Y23" s="194">
        <f>ROUND(Y139*Содержание!$H$8*$I$4,0)</f>
        <v>124094</v>
      </c>
      <c r="Z23" s="194">
        <f>ROUND(Z139*Содержание!$H$8*$I$4,0)</f>
        <v>125637</v>
      </c>
      <c r="AA23" s="194">
        <f>ROUND(AA139*Содержание!$H$8*$I$4,0)</f>
        <v>133258</v>
      </c>
      <c r="AB23" s="194">
        <f>ROUND(AB139*Содержание!$H$8*$I$4,0)</f>
        <v>137480</v>
      </c>
      <c r="AC23" s="194">
        <f>ROUND(AC139*Содержание!$H$8*$I$4,0)</f>
        <v>139848</v>
      </c>
      <c r="AD23" s="194">
        <f>ROUND(AD139*Содержание!$H$8*$I$4,0)</f>
        <v>143143</v>
      </c>
      <c r="AE23" s="194">
        <f>ROUND(AE139*Содержание!$H$8*$I$4,0)</f>
        <v>151384</v>
      </c>
      <c r="AF23" s="194">
        <f>ROUND(AF139*Содержание!$H$8*$I$4,0)</f>
        <v>154368</v>
      </c>
      <c r="AG23" s="194">
        <f>ROUND(AG139*Содержание!$H$8*$I$4,0)</f>
        <v>158798</v>
      </c>
      <c r="AH23" s="194">
        <f>ROUND(AH139*Содержание!$H$8*$I$4,0)</f>
        <v>163328</v>
      </c>
      <c r="AI23" s="194">
        <f>ROUND(AI139*Содержание!$H$8*$I$4,0)</f>
        <v>173111</v>
      </c>
      <c r="AJ23" s="194">
        <f>ROUND(AJ139*Содержание!$H$8*$I$4,0)</f>
        <v>171155</v>
      </c>
      <c r="AL23" s="259"/>
      <c r="AM23" s="258"/>
      <c r="AO23" s="258"/>
    </row>
    <row r="24" spans="1:41">
      <c r="A24" s="43">
        <v>2875</v>
      </c>
      <c r="B24" s="194">
        <f>ROUND(B140*Содержание!$H$8*$I$4,0)</f>
        <v>68233</v>
      </c>
      <c r="C24" s="195">
        <f>ROUND(IF($H$6=TRUE,C140*Содержание!$H$8*$I$4*(1+'4 Доп.опции'!$V$50),C140*Содержание!$H$8*$I$4),0)</f>
        <v>64288</v>
      </c>
      <c r="D24" s="195">
        <f>ROUND(IF($H$6=TRUE,D140*Содержание!$H$8*$I$4*(1+'4 Доп.опции'!$V$50),D140*Содержание!$H$8*$I$4),0)</f>
        <v>67688</v>
      </c>
      <c r="E24" s="195">
        <f>ROUND(IF($H$6=TRUE,E140*Содержание!$H$8*$I$4*(1+'4 Доп.опции'!$V$50),E140*Содержание!$H$8*$I$4),0)</f>
        <v>68886</v>
      </c>
      <c r="F24" s="195">
        <f>ROUND(IF($H$6=TRUE,F140*Содержание!$H$8*$I$4*(1+'4 Доп.опции'!$V$50),F140*Содержание!$H$8*$I$4),0)</f>
        <v>70487</v>
      </c>
      <c r="G24" s="195">
        <f>ROUND(IF($H$6=TRUE,G140*Содержание!$H$8*$I$4*(1+'4 Доп.опции'!$V$50),G140*Содержание!$H$8*$I$4),0)</f>
        <v>72587</v>
      </c>
      <c r="H24" s="195">
        <f>ROUND(IF($H$6=TRUE,H140*Содержание!$H$8*$I$4*(1+'4 Доп.опции'!$V$50),H140*Содержание!$H$8*$I$4),0)</f>
        <v>65887</v>
      </c>
      <c r="I24" s="195">
        <f>ROUND(IF($H$6=TRUE,I140*Содержание!$H$8*$I$4*(1+'4 Доп.опции'!$V$50),I140*Содержание!$H$8*$I$4),0)</f>
        <v>68987</v>
      </c>
      <c r="J24" s="195">
        <f>ROUND(IF($H$6=TRUE,J140*Содержание!$H$8*$I$4*(1+'4 Доп.опции'!$V$50),J140*Содержание!$H$8*$I$4),0)</f>
        <v>74845</v>
      </c>
      <c r="K24" s="194">
        <f>ROUND(K140*Содержание!$H$8*$I$4,0)</f>
        <v>76412</v>
      </c>
      <c r="L24" s="194">
        <f>ROUND(L140*Содержание!$H$8*$I$4,0)</f>
        <v>93818</v>
      </c>
      <c r="M24" s="194">
        <f>ROUND(M140*Содержание!$H$8*$I$4,0)</f>
        <v>95362</v>
      </c>
      <c r="N24" s="194">
        <f>ROUND(N140*Содержание!$H$8*$I$4,0)</f>
        <v>96184</v>
      </c>
      <c r="O24" s="194">
        <f>ROUND(O140*Содержание!$H$8*$I$4,0)</f>
        <v>102056</v>
      </c>
      <c r="P24" s="194">
        <f>ROUND(P140*Содержание!$H$8*$I$4,0)</f>
        <v>107308</v>
      </c>
      <c r="Q24" s="194">
        <f>ROUND(Q140*Содержание!$H$8*$I$4,0)</f>
        <v>108542</v>
      </c>
      <c r="R24" s="194">
        <f>ROUND(R140*Содержание!$H$8*$I$4,0)</f>
        <v>111117</v>
      </c>
      <c r="S24" s="194">
        <f>ROUND(S140*Содержание!$H$8*$I$4,0)</f>
        <v>114000</v>
      </c>
      <c r="T24" s="194">
        <f>ROUND(T140*Содержание!$H$8*$I$4,0)</f>
        <v>124300</v>
      </c>
      <c r="U24" s="194">
        <f>ROUND(U140*Содержание!$H$8*$I$4,0)</f>
        <v>123476</v>
      </c>
      <c r="V24" s="194">
        <f>ROUND(V140*Содержание!$H$8*$I$4,0)</f>
        <v>123476</v>
      </c>
      <c r="W24" s="194">
        <f>ROUND(W140*Содержание!$H$8*$I$4,0)</f>
        <v>127284</v>
      </c>
      <c r="X24" s="194">
        <f>ROUND(X140*Содержание!$H$8*$I$4,0)</f>
        <v>132125</v>
      </c>
      <c r="Y24" s="194">
        <f>ROUND(Y140*Содержание!$H$8*$I$4,0)</f>
        <v>133979</v>
      </c>
      <c r="Z24" s="194">
        <f>ROUND(Z140*Содержание!$H$8*$I$4,0)</f>
        <v>137069</v>
      </c>
      <c r="AA24" s="194">
        <f>ROUND(AA140*Содержание!$H$8*$I$4,0)</f>
        <v>139334</v>
      </c>
      <c r="AB24" s="194">
        <f>ROUND(AB140*Содержание!$H$8*$I$4,0)</f>
        <v>145204</v>
      </c>
      <c r="AC24" s="194">
        <f>ROUND(AC140*Содержание!$H$8*$I$4,0)</f>
        <v>150868</v>
      </c>
      <c r="AD24" s="194">
        <f>ROUND(AD140*Содержание!$H$8*$I$4,0)</f>
        <v>153854</v>
      </c>
      <c r="AE24" s="194">
        <f>ROUND(AE140*Содержание!$H$8*$I$4,0)</f>
        <v>160138</v>
      </c>
      <c r="AF24" s="194">
        <f>ROUND(AF140*Содержание!$H$8*$I$4,0)</f>
        <v>166522</v>
      </c>
      <c r="AG24" s="194">
        <f>ROUND(AG140*Содержание!$H$8*$I$4,0)</f>
        <v>171567</v>
      </c>
      <c r="AH24" s="194">
        <f>ROUND(AH140*Содержание!$H$8*$I$4,0)</f>
        <v>174451</v>
      </c>
      <c r="AI24" s="194">
        <f>ROUND(AI140*Содержание!$H$8*$I$4,0)</f>
        <v>179599</v>
      </c>
      <c r="AJ24" s="194">
        <f>ROUND(AJ140*Содержание!$H$8*$I$4,0)</f>
        <v>186503</v>
      </c>
    </row>
    <row r="25" spans="1:41">
      <c r="A25" s="283">
        <v>3000</v>
      </c>
      <c r="B25" s="194">
        <f>ROUND(B141*Содержание!$H$8*$I$4,0)</f>
        <v>70070</v>
      </c>
      <c r="C25" s="267">
        <f>ROUND(IF($H$6=TRUE,C141*Содержание!$H$8*$I$4*(1+'4 Доп.опции'!$V$50),C141*Содержание!$H$8*$I$4),0)</f>
        <v>66188</v>
      </c>
      <c r="D25" s="267">
        <f>ROUND(IF($H$6=TRUE,D141*Содержание!$H$8*$I$4*(1+'4 Доп.опции'!$V$50),D141*Содержание!$H$8*$I$4),0)</f>
        <v>69388</v>
      </c>
      <c r="E25" s="267">
        <f>ROUND(IF($H$6=TRUE,E141*Содержание!$H$8*$I$4*(1+'4 Доп.опции'!$V$50),E141*Содержание!$H$8*$I$4),0)</f>
        <v>70587</v>
      </c>
      <c r="F25" s="267">
        <f>ROUND(IF($H$6=TRUE,F141*Содержание!$H$8*$I$4*(1+'4 Доп.опции'!$V$50),F141*Содержание!$H$8*$I$4),0)</f>
        <v>70887</v>
      </c>
      <c r="G25" s="267">
        <f>ROUND(IF($H$6=TRUE,G141*Содержание!$H$8*$I$4*(1+'4 Доп.опции'!$V$50),G141*Содержание!$H$8*$I$4),0)</f>
        <v>76386</v>
      </c>
      <c r="H25" s="267">
        <f>ROUND(IF($H$6=TRUE,H141*Содержание!$H$8*$I$4*(1+'4 Доп.опции'!$V$50),H141*Содержание!$H$8*$I$4),0)</f>
        <v>81685</v>
      </c>
      <c r="I25" s="195">
        <f>ROUND(IF($H$6=TRUE,I141*Содержание!$H$8*$I$4*(1+'4 Доп.опции'!$V$50),I141*Содержание!$H$8*$I$4),0)</f>
        <v>79700</v>
      </c>
      <c r="J25" s="268">
        <f>ROUND(J141*Содержание!$H$8*$I$4,0)</f>
        <v>87739</v>
      </c>
      <c r="K25" s="268">
        <f>ROUND(K141*Содержание!$H$8*$I$4,0)</f>
        <v>94847</v>
      </c>
      <c r="L25" s="268">
        <f>ROUND(L141*Содержание!$H$8*$I$4,0)</f>
        <v>92684</v>
      </c>
      <c r="M25" s="268">
        <f>ROUND(M141*Содержание!$H$8*$I$4,0)</f>
        <v>95774</v>
      </c>
      <c r="N25" s="268">
        <f>ROUND(N141*Содержание!$H$8*$I$4,0)</f>
        <v>98553</v>
      </c>
      <c r="O25" s="268">
        <f>ROUND(O141*Содержание!$H$8*$I$4,0)</f>
        <v>108028</v>
      </c>
      <c r="P25" s="268">
        <f>ROUND(P141*Содержание!$H$8*$I$4,0)</f>
        <v>113693</v>
      </c>
      <c r="Q25" s="268">
        <f>ROUND(Q141*Содержание!$H$8*$I$4,0)</f>
        <v>115134</v>
      </c>
      <c r="R25" s="268">
        <f>ROUND(R141*Содержание!$H$8*$I$4,0)</f>
        <v>117915</v>
      </c>
      <c r="S25" s="268">
        <f>ROUND(S141*Содержание!$H$8*$I$4,0)</f>
        <v>125227</v>
      </c>
      <c r="T25" s="268">
        <f>ROUND(T141*Содержание!$H$8*$I$4,0)</f>
        <v>130684</v>
      </c>
      <c r="U25" s="268">
        <f>ROUND(U141*Содержание!$H$8*$I$4,0)</f>
        <v>129860</v>
      </c>
      <c r="V25" s="268">
        <f>ROUND(V141*Содержание!$H$8*$I$4,0)</f>
        <v>131405</v>
      </c>
      <c r="W25" s="268">
        <f>ROUND(W141*Содержание!$H$8*$I$4,0)</f>
        <v>135113</v>
      </c>
      <c r="X25" s="268">
        <f>ROUND(X141*Содержание!$H$8*$I$4,0)</f>
        <v>140570</v>
      </c>
      <c r="Y25" s="268">
        <f>ROUND(Y141*Содержание!$H$8*$I$4,0)</f>
        <v>141085</v>
      </c>
      <c r="Z25" s="268">
        <f>ROUND(Z141*Содержание!$H$8*$I$4,0)</f>
        <v>144175</v>
      </c>
      <c r="AA25" s="268">
        <f>ROUND(AA141*Содержание!$H$8*$I$4,0)</f>
        <v>148293</v>
      </c>
      <c r="AB25" s="268">
        <f>ROUND(AB141*Содержание!$H$8*$I$4,0)</f>
        <v>153134</v>
      </c>
      <c r="AC25" s="268">
        <f>ROUND(AC141*Содержание!$H$8*$I$4,0)</f>
        <v>159313</v>
      </c>
      <c r="AD25" s="268">
        <f>ROUND(AD141*Содержание!$H$8*$I$4,0)</f>
        <v>162094</v>
      </c>
      <c r="AE25" s="268">
        <f>ROUND(AE141*Содержание!$H$8*$I$4,0)</f>
        <v>172082</v>
      </c>
      <c r="AF25" s="268">
        <f>ROUND(AF141*Содержание!$H$8*$I$4,0)</f>
        <v>179084</v>
      </c>
      <c r="AG25" s="268">
        <f>ROUND(AG141*Содержание!$H$8*$I$4,0)</f>
        <v>184544</v>
      </c>
      <c r="AH25" s="268">
        <f>ROUND(AH141*Содержание!$H$8*$I$4,0)</f>
        <v>187736</v>
      </c>
      <c r="AI25" s="268">
        <f>ROUND(AI141*Содержание!$H$8*$I$4,0)</f>
        <v>193196</v>
      </c>
      <c r="AJ25" s="268">
        <f>ROUND(AJ141*Содержание!$H$8*$I$4,0)</f>
        <v>198445</v>
      </c>
    </row>
    <row r="26" spans="1:41" s="265" customFormat="1">
      <c r="A26" s="291">
        <v>3125</v>
      </c>
      <c r="B26" s="194">
        <f>ROUND(B142*Содержание!$H$8*$I$4,0)</f>
        <v>72173</v>
      </c>
      <c r="C26" s="287">
        <f>ROUND(IF($H$6=TRUE,C142*Содержание!$H$8*$I$4*(1+'4 Доп.опции'!$V$50),C142*Содержание!$H$8*$I$4),0)</f>
        <v>68172</v>
      </c>
      <c r="D26" s="287">
        <f>ROUND(IF($H$6=TRUE,D142*Содержание!$H$8*$I$4*(1+'4 Доп.опции'!$V$50),D142*Содержание!$H$8*$I$4),0)</f>
        <v>71469</v>
      </c>
      <c r="E26" s="287">
        <f>ROUND(IF($H$6=TRUE,E142*Содержание!$H$8*$I$4*(1+'4 Доп.опции'!$V$50),E142*Содержание!$H$8*$I$4),0)</f>
        <v>72705</v>
      </c>
      <c r="F26" s="287">
        <f>ROUND(IF($H$6=TRUE,F142*Содержание!$H$8*$I$4*(1+'4 Доп.опции'!$V$50),F142*Содержание!$H$8*$I$4),0)</f>
        <v>73013</v>
      </c>
      <c r="G26" s="287">
        <f>ROUND(IF($H$6=TRUE,G142*Содержание!$H$8*$I$4*(1+'4 Доп.опции'!$V$50),G142*Содержание!$H$8*$I$4),0)</f>
        <v>78677</v>
      </c>
      <c r="H26" s="287">
        <f>ROUND(IF($H$6=TRUE,H142*Содержание!$H$8*$I$4*(1+'4 Доп.опции'!$V$50),H142*Содержание!$H$8*$I$4),0)</f>
        <v>84137</v>
      </c>
      <c r="I26" s="268">
        <f>ROUND(I142*Содержание!$H$8*$I$4,0)</f>
        <v>88781</v>
      </c>
      <c r="J26" s="268">
        <f>ROUND(J142*Содержание!$H$8*$I$4,0)</f>
        <v>90373</v>
      </c>
      <c r="K26" s="268">
        <f>ROUND(K142*Содержание!$H$8*$I$4,0)</f>
        <v>97691</v>
      </c>
      <c r="L26" s="268">
        <f>ROUND(L142*Содержание!$H$8*$I$4,0)</f>
        <v>95465</v>
      </c>
      <c r="M26" s="268">
        <f>ROUND(M142*Содержание!$H$8*$I$4,0)</f>
        <v>98645</v>
      </c>
      <c r="N26" s="268">
        <f>ROUND(N142*Содержание!$H$8*$I$4,0)</f>
        <v>101511</v>
      </c>
      <c r="O26" s="268">
        <f>ROUND(O142*Содержание!$H$8*$I$4,0)</f>
        <v>111269</v>
      </c>
      <c r="P26" s="268">
        <f>ROUND(P142*Содержание!$H$8*$I$4,0)</f>
        <v>117103</v>
      </c>
      <c r="Q26" s="268">
        <f>ROUND(Q142*Содержание!$H$8*$I$4,0)</f>
        <v>118589</v>
      </c>
      <c r="R26" s="268">
        <f>ROUND(R142*Содержание!$H$8*$I$4,0)</f>
        <v>121452</v>
      </c>
      <c r="S26" s="268">
        <f>ROUND(S142*Содержание!$H$8*$I$4,0)</f>
        <v>128984</v>
      </c>
      <c r="T26" s="268">
        <f>ROUND(T142*Содержание!$H$8*$I$4,0)</f>
        <v>134606</v>
      </c>
      <c r="U26" s="268">
        <f>ROUND(U142*Содержание!$H$8*$I$4,0)</f>
        <v>133757</v>
      </c>
      <c r="V26" s="268">
        <f>ROUND(V142*Содержание!$H$8*$I$4,0)</f>
        <v>135346</v>
      </c>
      <c r="W26" s="268">
        <f>ROUND(W142*Содержание!$H$8*$I$4,0)</f>
        <v>139165</v>
      </c>
      <c r="X26" s="268">
        <f>ROUND(X142*Содержание!$H$8*$I$4,0)</f>
        <v>144788</v>
      </c>
      <c r="Y26" s="268">
        <f>ROUND(Y142*Содержание!$H$8*$I$4,0)</f>
        <v>145319</v>
      </c>
      <c r="Z26" s="268">
        <f>ROUND(Z142*Содержание!$H$8*$I$4,0)</f>
        <v>148500</v>
      </c>
      <c r="AA26" s="268">
        <f>ROUND(AA142*Содержание!$H$8*$I$4,0)</f>
        <v>152743</v>
      </c>
      <c r="AB26" s="268">
        <f>ROUND(AB142*Содержание!$H$8*$I$4,0)</f>
        <v>157727</v>
      </c>
      <c r="AC26" s="268">
        <f>ROUND(AC142*Содержание!$H$8*$I$4,0)</f>
        <v>164093</v>
      </c>
      <c r="AD26" s="268">
        <f>ROUND(AD142*Содержание!$H$8*$I$4,0)</f>
        <v>166955</v>
      </c>
      <c r="AE26" s="268">
        <f>ROUND(AE142*Содержание!$H$8*$I$4,0)</f>
        <v>177242</v>
      </c>
      <c r="AF26" s="268">
        <f>ROUND(AF142*Содержание!$H$8*$I$4,0)</f>
        <v>184456</v>
      </c>
      <c r="AG26" s="268">
        <f>ROUND(AG142*Содержание!$H$8*$I$4,0)</f>
        <v>190080</v>
      </c>
      <c r="AH26" s="268">
        <f>ROUND(AH142*Содержание!$H$8*$I$4,0)</f>
        <v>193368</v>
      </c>
      <c r="AI26" s="268">
        <f>ROUND(AI142*Содержание!$H$8*$I$4,0)</f>
        <v>198992</v>
      </c>
      <c r="AJ26" s="268">
        <f>ROUND(AJ142*Содержание!$H$8*$I$4,0)</f>
        <v>204398</v>
      </c>
    </row>
    <row r="27" spans="1:41" s="265" customFormat="1">
      <c r="A27" s="181">
        <v>3250</v>
      </c>
      <c r="B27" s="194">
        <f>ROUND(B143*Содержание!$H$8*$I$4,0)</f>
        <v>74338</v>
      </c>
      <c r="C27" s="194">
        <f>ROUND(C143*Содержание!$H$8*$I$4,0)</f>
        <v>75941</v>
      </c>
      <c r="D27" s="194">
        <f>ROUND(D143*Содержание!$H$8*$I$4,0)</f>
        <v>79613</v>
      </c>
      <c r="E27" s="194">
        <f>ROUND(E143*Содержание!$H$8*$I$4,0)</f>
        <v>80989</v>
      </c>
      <c r="F27" s="194">
        <f>ROUND(F143*Содержание!$H$8*$I$4,0)</f>
        <v>81332</v>
      </c>
      <c r="G27" s="194">
        <f>ROUND(G143*Содержание!$H$8*$I$4,0)</f>
        <v>87643</v>
      </c>
      <c r="H27" s="194">
        <f>ROUND(H143*Содержание!$H$8*$I$4,0)</f>
        <v>93722</v>
      </c>
      <c r="I27" s="285">
        <f>ROUND(I143*Содержание!$H$8*$I$4,0)</f>
        <v>91445</v>
      </c>
      <c r="J27" s="285">
        <f>ROUND(J143*Содержание!$H$8*$I$4,0)</f>
        <v>93083</v>
      </c>
      <c r="K27" s="285">
        <f>ROUND(K143*Содержание!$H$8*$I$4,0)</f>
        <v>100623</v>
      </c>
      <c r="L27" s="285">
        <f>ROUND(L143*Содержание!$H$8*$I$4,0)</f>
        <v>98329</v>
      </c>
      <c r="M27" s="285">
        <f>ROUND(M143*Содержание!$H$8*$I$4,0)</f>
        <v>101606</v>
      </c>
      <c r="N27" s="285">
        <f>ROUND(N143*Содержание!$H$8*$I$4,0)</f>
        <v>104555</v>
      </c>
      <c r="O27" s="285">
        <f>ROUND(O143*Содержание!$H$8*$I$4,0)</f>
        <v>114608</v>
      </c>
      <c r="P27" s="285">
        <f>ROUND(P143*Содержание!$H$8*$I$4,0)</f>
        <v>120615</v>
      </c>
      <c r="Q27" s="285">
        <f>ROUND(Q143*Содержание!$H$8*$I$4,0)</f>
        <v>122145</v>
      </c>
      <c r="R27" s="285">
        <f>ROUND(R143*Содержание!$H$8*$I$4,0)</f>
        <v>125096</v>
      </c>
      <c r="S27" s="285">
        <f>ROUND(S143*Содержание!$H$8*$I$4,0)</f>
        <v>132854</v>
      </c>
      <c r="T27" s="285">
        <f>ROUND(T143*Содержание!$H$8*$I$4,0)</f>
        <v>138642</v>
      </c>
      <c r="U27" s="285">
        <f>ROUND(U143*Содержание!$H$8*$I$4,0)</f>
        <v>137768</v>
      </c>
      <c r="V27" s="285">
        <f>ROUND(V143*Содержание!$H$8*$I$4,0)</f>
        <v>139406</v>
      </c>
      <c r="W27" s="285">
        <f>ROUND(W143*Содержание!$H$8*$I$4,0)</f>
        <v>143340</v>
      </c>
      <c r="X27" s="285">
        <f>ROUND(X143*Содержание!$H$8*$I$4,0)</f>
        <v>149132</v>
      </c>
      <c r="Y27" s="285">
        <f>ROUND(Y143*Содержание!$H$8*$I$4,0)</f>
        <v>149678</v>
      </c>
      <c r="Z27" s="285">
        <f>ROUND(Z143*Содержание!$H$8*$I$4,0)</f>
        <v>152955</v>
      </c>
      <c r="AA27" s="285">
        <f>ROUND(AA143*Содержание!$H$8*$I$4,0)</f>
        <v>157324</v>
      </c>
      <c r="AB27" s="285">
        <f>ROUND(AB143*Содержание!$H$8*$I$4,0)</f>
        <v>162459</v>
      </c>
      <c r="AC27" s="285">
        <f>ROUND(AC143*Содержание!$H$8*$I$4,0)</f>
        <v>169016</v>
      </c>
      <c r="AD27" s="285">
        <f>ROUND(AD143*Содержание!$H$8*$I$4,0)</f>
        <v>171965</v>
      </c>
      <c r="AE27" s="285">
        <f>ROUND(AE143*Содержание!$H$8*$I$4,0)</f>
        <v>182561</v>
      </c>
      <c r="AF27" s="285">
        <f>ROUND(AF143*Содержание!$H$8*$I$4,0)</f>
        <v>189990</v>
      </c>
      <c r="AG27" s="285">
        <f>ROUND(AG143*Содержание!$H$8*$I$4,0)</f>
        <v>195782</v>
      </c>
      <c r="AH27" s="285">
        <f>ROUND(AH143*Содержание!$H$8*$I$4,0)</f>
        <v>199169</v>
      </c>
      <c r="AI27" s="285">
        <f>ROUND(AI143*Содержание!$H$8*$I$4,0)</f>
        <v>204962</v>
      </c>
      <c r="AJ27" s="285">
        <f>ROUND(AJ143*Содержание!$H$8*$I$4,0)</f>
        <v>210531</v>
      </c>
    </row>
    <row r="28" spans="1:41" s="165" customFormat="1" ht="5.25" customHeight="1">
      <c r="A28" s="52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</row>
    <row r="29" spans="1:41" ht="13.5" customHeight="1">
      <c r="A29" s="54"/>
      <c r="B29" s="372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371" t="str">
        <f>IF($H$6=TRUE,"","8%")</f>
        <v>8%</v>
      </c>
      <c r="Z29" s="1"/>
      <c r="AA29" s="1"/>
      <c r="AC29" s="1"/>
      <c r="AD29" s="1"/>
      <c r="AE29" s="1"/>
      <c r="AF29" s="1"/>
      <c r="AG29" s="1"/>
      <c r="AH29" s="1"/>
      <c r="AI29" s="1"/>
      <c r="AJ29" s="1"/>
    </row>
    <row r="30" spans="1:41" s="266" customFormat="1" ht="13.5" customHeight="1">
      <c r="A30" s="288"/>
      <c r="B30" s="373" t="s">
        <v>627</v>
      </c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</row>
    <row r="31" spans="1:41" ht="15.75" thickBot="1">
      <c r="A31" s="1" t="s">
        <v>484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41">
      <c r="A32" s="42" t="s">
        <v>115</v>
      </c>
      <c r="B32" s="44">
        <v>1750</v>
      </c>
      <c r="C32" s="44">
        <v>1875</v>
      </c>
      <c r="D32" s="44">
        <v>2000</v>
      </c>
      <c r="E32" s="44">
        <v>2125</v>
      </c>
      <c r="F32" s="44">
        <v>2250</v>
      </c>
      <c r="G32" s="44">
        <v>2375</v>
      </c>
      <c r="H32" s="44">
        <v>2500</v>
      </c>
      <c r="I32" s="44">
        <v>2625</v>
      </c>
      <c r="J32" s="44">
        <v>2750</v>
      </c>
      <c r="K32" s="44">
        <v>2875</v>
      </c>
      <c r="L32" s="44">
        <v>3000</v>
      </c>
      <c r="M32" s="44">
        <v>3125</v>
      </c>
      <c r="N32" s="44">
        <v>3250</v>
      </c>
      <c r="O32" s="44">
        <v>3375</v>
      </c>
      <c r="P32" s="44">
        <v>3500</v>
      </c>
      <c r="Q32" s="44">
        <v>3625</v>
      </c>
      <c r="R32" s="44">
        <v>3750</v>
      </c>
      <c r="S32" s="44">
        <v>3875</v>
      </c>
      <c r="T32" s="44">
        <v>4000</v>
      </c>
      <c r="U32" s="44">
        <v>4125</v>
      </c>
      <c r="V32" s="44">
        <v>4250</v>
      </c>
      <c r="W32" s="44">
        <v>4375</v>
      </c>
      <c r="X32" s="44">
        <v>4500</v>
      </c>
      <c r="Y32" s="44">
        <v>4625</v>
      </c>
      <c r="Z32" s="44">
        <v>4750</v>
      </c>
      <c r="AA32" s="44">
        <v>4875</v>
      </c>
      <c r="AB32" s="44">
        <v>5000</v>
      </c>
      <c r="AC32" s="44">
        <v>5125</v>
      </c>
      <c r="AD32" s="44">
        <v>5250</v>
      </c>
      <c r="AE32" s="44">
        <v>5375</v>
      </c>
      <c r="AF32" s="44">
        <v>5500</v>
      </c>
      <c r="AG32" s="44">
        <v>5625</v>
      </c>
      <c r="AH32" s="44">
        <v>5750</v>
      </c>
      <c r="AI32" s="44">
        <v>5875</v>
      </c>
      <c r="AJ32" s="44">
        <v>6000</v>
      </c>
    </row>
    <row r="33" spans="1:36">
      <c r="A33" s="43">
        <v>1750</v>
      </c>
      <c r="B33" s="183">
        <f>ROUND(AM131*Содержание!$H$8*$I$4,0)</f>
        <v>49328</v>
      </c>
      <c r="C33" s="183">
        <f>ROUND(AN131*Содержание!$H$8*$I$4,0)</f>
        <v>50461</v>
      </c>
      <c r="D33" s="183">
        <f>ROUND(AO131*Содержание!$H$8*$I$4,0)</f>
        <v>51388</v>
      </c>
      <c r="E33" s="183">
        <f>ROUND(AP131*Содержание!$H$8*$I$4,0)</f>
        <v>53241</v>
      </c>
      <c r="F33" s="183">
        <f>ROUND(AQ131*Содержание!$H$8*$I$4,0)</f>
        <v>55200</v>
      </c>
      <c r="G33" s="183">
        <f>ROUND(AR131*Содержание!$H$8*$I$4,0)</f>
        <v>59524</v>
      </c>
      <c r="H33" s="183">
        <f>ROUND(AS131*Содержание!$H$8*$I$4,0)</f>
        <v>60964</v>
      </c>
      <c r="I33" s="183">
        <f>ROUND(AT131*Содержание!$H$8*$I$4,0)</f>
        <v>62510</v>
      </c>
      <c r="J33" s="183">
        <f>ROUND(AU131*Содержание!$H$8*$I$4,0)</f>
        <v>64260</v>
      </c>
      <c r="K33" s="183">
        <f>ROUND(AV131*Содержание!$H$8*$I$4,0)</f>
        <v>63437</v>
      </c>
      <c r="L33" s="183">
        <f>ROUND(AW131*Содержание!$H$8*$I$4,0)</f>
        <v>64364</v>
      </c>
      <c r="M33" s="183">
        <f>ROUND(AX131*Содержание!$H$8*$I$4,0)</f>
        <v>68071</v>
      </c>
      <c r="N33" s="183">
        <f>ROUND(AY131*Содержание!$H$8*$I$4,0)</f>
        <v>73736</v>
      </c>
      <c r="O33" s="183">
        <f>ROUND(AZ131*Содержание!$H$8*$I$4,0)</f>
        <v>79192</v>
      </c>
      <c r="P33" s="183">
        <f>ROUND(BA131*Содержание!$H$8*$I$4,0)</f>
        <v>84755</v>
      </c>
      <c r="Q33" s="183">
        <f>ROUND(BB131*Содержание!$H$8*$I$4,0)</f>
        <v>88667</v>
      </c>
      <c r="R33" s="183">
        <f>ROUND(BC131*Содержание!$H$8*$I$4,0)</f>
        <v>87123</v>
      </c>
      <c r="S33" s="183">
        <f>ROUND(BD131*Содержание!$H$8*$I$4,0)</f>
        <v>90830</v>
      </c>
      <c r="T33" s="183">
        <f>ROUND(BE131*Содержание!$H$8*$I$4,0)</f>
        <v>96494</v>
      </c>
      <c r="U33" s="183">
        <f>ROUND(BF131*Содержание!$H$8*$I$4,0)</f>
        <v>98553</v>
      </c>
      <c r="V33" s="183">
        <f>ROUND(BG131*Содержание!$H$8*$I$4,0)</f>
        <v>96697</v>
      </c>
      <c r="W33" s="183">
        <f>ROUND(BH131*Содержание!$H$8*$I$4,0)</f>
        <v>101746</v>
      </c>
      <c r="X33" s="183">
        <f>ROUND(BI131*Содержание!$H$8*$I$4,0)</f>
        <v>106896</v>
      </c>
      <c r="Y33" s="183">
        <f>ROUND(BJ131*Содержание!$H$8*$I$4,0)</f>
        <v>108542</v>
      </c>
      <c r="Z33" s="183">
        <f>ROUND(BK131*Содержание!$H$8*$I$4,0)</f>
        <v>106381</v>
      </c>
      <c r="AA33" s="183">
        <f>ROUND(BL131*Содержание!$H$8*$I$4,0)</f>
        <v>111632</v>
      </c>
      <c r="AB33" s="183">
        <f>ROUND(BM131*Содержание!$H$8*$I$4,0)</f>
        <v>116368</v>
      </c>
      <c r="AC33" s="183">
        <f>ROUND(BN131*Содержание!$H$8*$I$4,0)</f>
        <v>118840</v>
      </c>
      <c r="AD33" s="183">
        <f>ROUND(BO131*Содержание!$H$8*$I$4,0)</f>
        <v>118840</v>
      </c>
      <c r="AE33" s="183">
        <f>ROUND(BP131*Содержание!$H$8*$I$4,0)</f>
        <v>121313</v>
      </c>
      <c r="AF33" s="183">
        <f>ROUND(BQ131*Содержание!$H$8*$I$4,0)</f>
        <v>128933</v>
      </c>
      <c r="AG33" s="183">
        <f>ROUND(BR131*Содержание!$H$8*$I$4,0)</f>
        <v>136760</v>
      </c>
      <c r="AH33" s="183">
        <f>ROUND(BS131*Содержание!$H$8*$I$4,0)</f>
        <v>135420</v>
      </c>
      <c r="AI33" s="183">
        <f>ROUND(BT131*Содержание!$H$8*$I$4,0)</f>
        <v>137893</v>
      </c>
      <c r="AJ33" s="183">
        <f>ROUND(BU131*Содержание!$H$8*$I$4,0)</f>
        <v>144586</v>
      </c>
    </row>
    <row r="34" spans="1:36">
      <c r="A34" s="43">
        <v>1875</v>
      </c>
      <c r="B34" s="183">
        <f>ROUND(AM132*Содержание!$H$8*$I$4,0)</f>
        <v>50872</v>
      </c>
      <c r="C34" s="183">
        <f>ROUND(AN132*Содержание!$H$8*$I$4,0)</f>
        <v>51800</v>
      </c>
      <c r="D34" s="183">
        <f>ROUND(AO132*Содержание!$H$8*$I$4,0)</f>
        <v>55429</v>
      </c>
      <c r="E34" s="183">
        <f>ROUND(AP132*Содержание!$H$8*$I$4,0)</f>
        <v>57687</v>
      </c>
      <c r="F34" s="183">
        <f>ROUND(AQ132*Содержание!$H$8*$I$4,0)</f>
        <v>59472</v>
      </c>
      <c r="G34" s="183">
        <f>ROUND(AR132*Содержание!$H$8*$I$4,0)</f>
        <v>62682</v>
      </c>
      <c r="H34" s="183">
        <f>ROUND(AS132*Содержание!$H$8*$I$4,0)</f>
        <v>64112</v>
      </c>
      <c r="I34" s="183">
        <f>ROUND(AT132*Содержание!$H$8*$I$4,0)</f>
        <v>67324</v>
      </c>
      <c r="J34" s="183">
        <f>ROUND(AU132*Содержание!$H$8*$I$4,0)</f>
        <v>67560</v>
      </c>
      <c r="K34" s="183">
        <f>ROUND(AV132*Содержание!$H$8*$I$4,0)</f>
        <v>69343</v>
      </c>
      <c r="L34" s="183">
        <f>ROUND(AW132*Содержание!$H$8*$I$4,0)</f>
        <v>68989</v>
      </c>
      <c r="M34" s="183">
        <f>ROUND(AX132*Содержание!$H$8*$I$4,0)</f>
        <v>73031</v>
      </c>
      <c r="N34" s="183">
        <f>ROUND(AY132*Содержание!$H$8*$I$4,0)</f>
        <v>78861</v>
      </c>
      <c r="O34" s="183">
        <f>ROUND(AZ132*Содержание!$H$8*$I$4,0)</f>
        <v>84809</v>
      </c>
      <c r="P34" s="183">
        <f>ROUND(BA132*Содержание!$H$8*$I$4,0)</f>
        <v>90753</v>
      </c>
      <c r="Q34" s="183">
        <f>ROUND(BB132*Содержание!$H$8*$I$4,0)</f>
        <v>90212</v>
      </c>
      <c r="R34" s="183">
        <f>ROUND(BC132*Содержание!$H$8*$I$4,0)</f>
        <v>88565</v>
      </c>
      <c r="S34" s="183">
        <f>ROUND(BD132*Содержание!$H$8*$I$4,0)</f>
        <v>92374</v>
      </c>
      <c r="T34" s="183">
        <f>ROUND(BE132*Содержание!$H$8*$I$4,0)</f>
        <v>98142</v>
      </c>
      <c r="U34" s="183">
        <f>ROUND(BF132*Содержание!$H$8*$I$4,0)</f>
        <v>100098</v>
      </c>
      <c r="V34" s="183">
        <f>ROUND(BG132*Содержание!$H$8*$I$4,0)</f>
        <v>98348</v>
      </c>
      <c r="W34" s="183">
        <f>ROUND(BH132*Содержание!$H$8*$I$4,0)</f>
        <v>103187</v>
      </c>
      <c r="X34" s="183">
        <f>ROUND(BI132*Содержание!$H$8*$I$4,0)</f>
        <v>108338</v>
      </c>
      <c r="Y34" s="183">
        <f>ROUND(BJ132*Содержание!$H$8*$I$4,0)</f>
        <v>110088</v>
      </c>
      <c r="Z34" s="183">
        <f>ROUND(BK132*Содержание!$H$8*$I$4,0)</f>
        <v>107719</v>
      </c>
      <c r="AA34" s="183">
        <f>ROUND(BL132*Содержание!$H$8*$I$4,0)</f>
        <v>112869</v>
      </c>
      <c r="AB34" s="183">
        <f>ROUND(BM132*Содержание!$H$8*$I$4,0)</f>
        <v>117915</v>
      </c>
      <c r="AC34" s="183">
        <f>ROUND(BN132*Содержание!$H$8*$I$4,0)</f>
        <v>120282</v>
      </c>
      <c r="AD34" s="183">
        <f>ROUND(BO132*Содержание!$H$8*$I$4,0)</f>
        <v>120282</v>
      </c>
      <c r="AE34" s="183">
        <f>ROUND(BP132*Содержание!$H$8*$I$4,0)</f>
        <v>122652</v>
      </c>
      <c r="AF34" s="183">
        <f>ROUND(BQ132*Содержание!$H$8*$I$4,0)</f>
        <v>130271</v>
      </c>
      <c r="AG34" s="183">
        <f>ROUND(BR132*Содержание!$H$8*$I$4,0)</f>
        <v>138200</v>
      </c>
      <c r="AH34" s="183">
        <f>ROUND(BS132*Содержание!$H$8*$I$4,0)</f>
        <v>136760</v>
      </c>
      <c r="AI34" s="183">
        <f>ROUND(BT132*Содержание!$H$8*$I$4,0)</f>
        <v>139230</v>
      </c>
      <c r="AJ34" s="183">
        <f>ROUND(BU132*Содержание!$H$8*$I$4,0)</f>
        <v>145925</v>
      </c>
    </row>
    <row r="35" spans="1:36">
      <c r="A35" s="43">
        <v>2000</v>
      </c>
      <c r="B35" s="183">
        <f>ROUND(AM133*Содержание!$H$8*$I$4,0)</f>
        <v>52315</v>
      </c>
      <c r="C35" s="183">
        <f>ROUND(AN133*Содержание!$H$8*$I$4,0)</f>
        <v>55904</v>
      </c>
      <c r="D35" s="183">
        <f>ROUND(AO133*Содержание!$H$8*$I$4,0)</f>
        <v>58877</v>
      </c>
      <c r="E35" s="195">
        <f>ROUND(IF($H$6=TRUE,AP133*Содержание!$H$8*$I$4*(1+'4 Доп.опции'!$V$50),AP133*Содержание!$H$8*$I$4),0)</f>
        <v>55191</v>
      </c>
      <c r="F35" s="195">
        <f>ROUND(IF($H$6=TRUE,AQ133*Содержание!$H$8*$I$4*(1+'4 Доп.опции'!$V$50),AQ133*Содержание!$H$8*$I$4),0)</f>
        <v>55991</v>
      </c>
      <c r="G35" s="195">
        <f>ROUND(IF($H$6=TRUE,AR133*Содержание!$H$8*$I$4*(1+'4 Доп.опции'!$V$50),AR133*Содержание!$H$8*$I$4),0)</f>
        <v>53390</v>
      </c>
      <c r="H35" s="195">
        <f>ROUND(IF($H$6=TRUE,AS133*Содержание!$H$8*$I$4*(1+'4 Доп.опции'!$V$50),AS133*Содержание!$H$8*$I$4),0)</f>
        <v>56990</v>
      </c>
      <c r="I35" s="195">
        <f>ROUND(IF($H$6=TRUE,AT133*Содержание!$H$8*$I$4*(1+'4 Доп.опции'!$V$50),AT133*Содержание!$H$8*$I$4),0)</f>
        <v>59290</v>
      </c>
      <c r="J35" s="195">
        <f>ROUND(IF($H$6=TRUE,AU133*Содержание!$H$8*$I$4*(1+'4 Доп.опции'!$V$50),AU133*Содержание!$H$8*$I$4),0)</f>
        <v>62490</v>
      </c>
      <c r="K35" s="195">
        <f>ROUND(IF($H$6=TRUE,AV133*Содержание!$H$8*$I$4*(1+'4 Доп.опции'!$V$50),AV133*Содержание!$H$8*$I$4),0)</f>
        <v>68487</v>
      </c>
      <c r="L35" s="195">
        <f>ROUND(IF($H$6=TRUE,AW133*Содержание!$H$8*$I$4*(1+'4 Доп.опции'!$V$50),AW133*Содержание!$H$8*$I$4),0)</f>
        <v>72487</v>
      </c>
      <c r="M35" s="195">
        <f>ROUND(IF($H$6=TRUE,AX133*Содержание!$H$8*$I$4*(1+'4 Доп.опции'!$V$50),AX133*Содержание!$H$8*$I$4),0)</f>
        <v>73787</v>
      </c>
      <c r="N35" s="195">
        <f>ROUND(IF($H$6=TRUE,AY133*Содержание!$H$8*$I$4*(1+'4 Доп.опции'!$V$50),AY133*Содержание!$H$8*$I$4),0)</f>
        <v>74885</v>
      </c>
      <c r="O35" s="195">
        <f>ROUND(IF($H$6=TRUE,AZ133*Содержание!$H$8*$I$4*(1+'4 Доп.опции'!$V$50),AZ133*Содержание!$H$8*$I$4),0)</f>
        <v>79286</v>
      </c>
      <c r="P35" s="195">
        <f>ROUND(IF($H$6=TRUE,BA133*Содержание!$H$8*$I$4*(1+'4 Доп.опции'!$V$50),BA133*Содержание!$H$8*$I$4),0)</f>
        <v>83486</v>
      </c>
      <c r="Q35" s="183">
        <f>ROUND(BB133*Содержание!$H$8*$I$4,0)</f>
        <v>91653</v>
      </c>
      <c r="R35" s="183">
        <f>ROUND(BC133*Содержание!$H$8*$I$4,0)</f>
        <v>92580</v>
      </c>
      <c r="S35" s="183">
        <f>ROUND(BD133*Содержание!$H$8*$I$4,0)</f>
        <v>96494</v>
      </c>
      <c r="T35" s="183">
        <f>ROUND(BE133*Содержание!$H$8*$I$4,0)</f>
        <v>99481</v>
      </c>
      <c r="U35" s="183">
        <f>ROUND(BF133*Содержание!$H$8*$I$4,0)</f>
        <v>102570</v>
      </c>
      <c r="V35" s="183">
        <f>ROUND(BG133*Содержание!$H$8*$I$4,0)</f>
        <v>101746</v>
      </c>
      <c r="W35" s="183">
        <f>ROUND(BH133*Содержание!$H$8*$I$4,0)</f>
        <v>107719</v>
      </c>
      <c r="X35" s="183">
        <f>ROUND(BI133*Содержание!$H$8*$I$4,0)</f>
        <v>109779</v>
      </c>
      <c r="Y35" s="183">
        <f>ROUND(BJ133*Содержание!$H$8*$I$4,0)</f>
        <v>112765</v>
      </c>
      <c r="Z35" s="183">
        <f>ROUND(BK133*Содержание!$H$8*$I$4,0)</f>
        <v>112354</v>
      </c>
      <c r="AA35" s="183">
        <f>ROUND(BL133*Содержание!$H$8*$I$4,0)</f>
        <v>118018</v>
      </c>
      <c r="AB35" s="183">
        <f>ROUND(BM133*Содержание!$H$8*$I$4,0)</f>
        <v>119148</v>
      </c>
      <c r="AC35" s="183">
        <f>ROUND(BN133*Содержание!$H$8*$I$4,0)</f>
        <v>123062</v>
      </c>
      <c r="AD35" s="183">
        <f>ROUND(BO133*Содержание!$H$8*$I$4,0)</f>
        <v>125533</v>
      </c>
      <c r="AE35" s="183">
        <f>ROUND(BP133*Содержание!$H$8*$I$4,0)</f>
        <v>127904</v>
      </c>
      <c r="AF35" s="183">
        <f>ROUND(BQ133*Содержание!$H$8*$I$4,0)</f>
        <v>129963</v>
      </c>
      <c r="AG35" s="183">
        <f>ROUND(BR133*Содержание!$H$8*$I$4,0)</f>
        <v>135525</v>
      </c>
      <c r="AH35" s="183">
        <f>ROUND(BS133*Содержание!$H$8*$I$4,0)</f>
        <v>138099</v>
      </c>
      <c r="AI35" s="183">
        <f>ROUND(BT133*Содержание!$H$8*$I$4,0)</f>
        <v>144998</v>
      </c>
      <c r="AJ35" s="183">
        <f>ROUND(BU133*Содержание!$H$8*$I$4,0)</f>
        <v>140158</v>
      </c>
    </row>
    <row r="36" spans="1:36">
      <c r="A36" s="43">
        <v>2125</v>
      </c>
      <c r="B36" s="183">
        <f>ROUND(AM134*Содержание!$H$8*$I$4,0)</f>
        <v>57331</v>
      </c>
      <c r="C36" s="183">
        <f>ROUND(AN134*Содержание!$H$8*$I$4,0)</f>
        <v>58283</v>
      </c>
      <c r="D36" s="195">
        <f>ROUND(IF($H$6=TRUE,AO134*Содержание!$H$8*$I$4*(1+'4 Доп.опции'!$V$50),AO134*Содержание!$H$8*$I$4),0)</f>
        <v>54991</v>
      </c>
      <c r="E36" s="195">
        <f>ROUND(IF($H$6=TRUE,AP134*Содержание!$H$8*$I$4*(1+'4 Доп.опции'!$V$50),AP134*Содержание!$H$8*$I$4),0)</f>
        <v>55390</v>
      </c>
      <c r="F36" s="195">
        <f>ROUND(IF($H$6=TRUE,AQ134*Содержание!$H$8*$I$4*(1+'4 Доп.опции'!$V$50),AQ134*Содержание!$H$8*$I$4),0)</f>
        <v>56689</v>
      </c>
      <c r="G36" s="195">
        <f>ROUND(IF($H$6=TRUE,AR134*Содержание!$H$8*$I$4*(1+'4 Доп.опции'!$V$50),AR134*Содержание!$H$8*$I$4),0)</f>
        <v>53991</v>
      </c>
      <c r="H36" s="195">
        <f>ROUND(IF($H$6=TRUE,AS134*Содержание!$H$8*$I$4*(1+'4 Доп.опции'!$V$50),AS134*Содержание!$H$8*$I$4),0)</f>
        <v>57191</v>
      </c>
      <c r="I36" s="195">
        <f>ROUND(IF($H$6=TRUE,AT134*Содержание!$H$8*$I$4*(1+'4 Доп.опции'!$V$50),AT134*Содержание!$H$8*$I$4),0)</f>
        <v>59590</v>
      </c>
      <c r="J36" s="195">
        <f>ROUND(IF($H$6=TRUE,AU134*Содержание!$H$8*$I$4*(1+'4 Доп.опции'!$V$50),AU134*Содержание!$H$8*$I$4),0)</f>
        <v>62888</v>
      </c>
      <c r="K36" s="195">
        <f>ROUND(IF($H$6=TRUE,AV134*Содержание!$H$8*$I$4*(1+'4 Доп.опции'!$V$50),AV134*Содержание!$H$8*$I$4),0)</f>
        <v>66589</v>
      </c>
      <c r="L36" s="195">
        <f>ROUND(IF($H$6=TRUE,AW134*Содержание!$H$8*$I$4*(1+'4 Доп.опции'!$V$50),AW134*Содержание!$H$8*$I$4),0)</f>
        <v>69987</v>
      </c>
      <c r="M36" s="195">
        <f>ROUND(IF($H$6=TRUE,AX134*Содержание!$H$8*$I$4*(1+'4 Доп.опции'!$V$50),AX134*Содержание!$H$8*$I$4),0)</f>
        <v>73588</v>
      </c>
      <c r="N36" s="195">
        <f>ROUND(IF($H$6=TRUE,AY134*Содержание!$H$8*$I$4*(1+'4 Доп.опции'!$V$50),AY134*Содержание!$H$8*$I$4),0)</f>
        <v>74885</v>
      </c>
      <c r="O36" s="195">
        <f>ROUND(IF($H$6=TRUE,AZ134*Содержание!$H$8*$I$4*(1+'4 Доп.опции'!$V$50),AZ134*Содержание!$H$8*$I$4),0)</f>
        <v>74686</v>
      </c>
      <c r="P36" s="195">
        <f>ROUND(IF($H$6=TRUE,BA134*Содержание!$H$8*$I$4*(1+'4 Доп.опции'!$V$50),BA134*Содержание!$H$8*$I$4),0)</f>
        <v>78385</v>
      </c>
      <c r="Q36" s="183">
        <f>ROUND(BB134*Содержание!$H$8*$I$4,0)</f>
        <v>90109</v>
      </c>
      <c r="R36" s="183">
        <f>ROUND(BC134*Содержание!$H$8*$I$4,0)</f>
        <v>91551</v>
      </c>
      <c r="S36" s="183">
        <f>ROUND(BD134*Содержание!$H$8*$I$4,0)</f>
        <v>92478</v>
      </c>
      <c r="T36" s="183">
        <f>ROUND(BE134*Содержание!$H$8*$I$4,0)</f>
        <v>95362</v>
      </c>
      <c r="U36" s="183">
        <f>ROUND(BF134*Содержание!$H$8*$I$4,0)</f>
        <v>100511</v>
      </c>
      <c r="V36" s="183">
        <f>ROUND(BG134*Содержание!$H$8*$I$4,0)</f>
        <v>101643</v>
      </c>
      <c r="W36" s="183">
        <f>ROUND(BH134*Содержание!$H$8*$I$4,0)</f>
        <v>101746</v>
      </c>
      <c r="X36" s="183">
        <f>ROUND(BI134*Содержание!$H$8*$I$4,0)</f>
        <v>105042</v>
      </c>
      <c r="Y36" s="183">
        <f>ROUND(BJ134*Содержание!$H$8*$I$4,0)</f>
        <v>111426</v>
      </c>
      <c r="Z36" s="183">
        <f>ROUND(BK134*Содержание!$H$8*$I$4,0)</f>
        <v>113486</v>
      </c>
      <c r="AA36" s="183">
        <f>ROUND(BL134*Содержание!$H$8*$I$4,0)</f>
        <v>114311</v>
      </c>
      <c r="AB36" s="183">
        <f>ROUND(BM134*Содержание!$H$8*$I$4,0)</f>
        <v>116165</v>
      </c>
      <c r="AC36" s="183">
        <f>ROUND(BN134*Содержание!$H$8*$I$4,0)</f>
        <v>118427</v>
      </c>
      <c r="AD36" s="183">
        <f>ROUND(BO134*Содержание!$H$8*$I$4,0)</f>
        <v>123372</v>
      </c>
      <c r="AE36" s="183">
        <f>ROUND(BP134*Содержание!$H$8*$I$4,0)</f>
        <v>132227</v>
      </c>
      <c r="AF36" s="183">
        <f>ROUND(BQ134*Содержание!$H$8*$I$4,0)</f>
        <v>122959</v>
      </c>
      <c r="AG36" s="183">
        <f>ROUND(BR134*Содержание!$H$8*$I$4,0)</f>
        <v>130375</v>
      </c>
      <c r="AH36" s="183">
        <f>ROUND(BS134*Содержание!$H$8*$I$4,0)</f>
        <v>135525</v>
      </c>
      <c r="AI36" s="183">
        <f>ROUND(BT134*Содержание!$H$8*$I$4,0)</f>
        <v>151384</v>
      </c>
      <c r="AJ36" s="183">
        <f>ROUND(BU134*Содержание!$H$8*$I$4,0)</f>
        <v>133567</v>
      </c>
    </row>
    <row r="37" spans="1:36">
      <c r="A37" s="43">
        <v>2250</v>
      </c>
      <c r="B37" s="183">
        <f>ROUND(AM135*Содержание!$H$8*$I$4,0)</f>
        <v>59237</v>
      </c>
      <c r="C37" s="195">
        <f>ROUND(IF($H$6=TRUE,AN135*Содержание!$H$8*$I$4*(1+'4 Доп.опции'!$V$50),AN135*Содержание!$H$8*$I$4),0)</f>
        <v>55991</v>
      </c>
      <c r="D37" s="195">
        <f>ROUND(IF($H$6=TRUE,AO135*Содержание!$H$8*$I$4*(1+'4 Доп.опции'!$V$50),AO135*Содержание!$H$8*$I$4),0)</f>
        <v>55991</v>
      </c>
      <c r="E37" s="195">
        <f>ROUND(IF($H$6=TRUE,AP135*Содержание!$H$8*$I$4*(1+'4 Доп.опции'!$V$50),AP135*Содержание!$H$8*$I$4),0)</f>
        <v>55991</v>
      </c>
      <c r="F37" s="195">
        <f>ROUND(IF($H$6=TRUE,AQ135*Содержание!$H$8*$I$4*(1+'4 Доп.опции'!$V$50),AQ135*Содержание!$H$8*$I$4),0)</f>
        <v>57091</v>
      </c>
      <c r="G37" s="195">
        <f>ROUND(IF($H$6=TRUE,AR135*Содержание!$H$8*$I$4*(1+'4 Доп.опции'!$V$50),AR135*Содержание!$H$8*$I$4),0)</f>
        <v>55091</v>
      </c>
      <c r="H37" s="195">
        <f>ROUND(IF($H$6=TRUE,AS135*Содержание!$H$8*$I$4*(1+'4 Доп.опции'!$V$50),AS135*Содержание!$H$8*$I$4),0)</f>
        <v>57191</v>
      </c>
      <c r="I37" s="195">
        <f>ROUND(IF($H$6=TRUE,AT135*Содержание!$H$8*$I$4*(1+'4 Доп.опции'!$V$50),AT135*Содержание!$H$8*$I$4),0)</f>
        <v>59389</v>
      </c>
      <c r="J37" s="195">
        <f>ROUND(IF($H$6=TRUE,AU135*Содержание!$H$8*$I$4*(1+'4 Доп.опции'!$V$50),AU135*Содержание!$H$8*$I$4),0)</f>
        <v>63289</v>
      </c>
      <c r="K37" s="195">
        <f>ROUND(IF($H$6=TRUE,AV135*Содержание!$H$8*$I$4*(1+'4 Доп.опции'!$V$50),AV135*Содержание!$H$8*$I$4),0)</f>
        <v>65688</v>
      </c>
      <c r="L37" s="195">
        <f>ROUND(IF($H$6=TRUE,AW135*Содержание!$H$8*$I$4*(1+'4 Доп.опции'!$V$50),AW135*Содержание!$H$8*$I$4),0)</f>
        <v>69288</v>
      </c>
      <c r="M37" s="195">
        <f>ROUND(IF($H$6=TRUE,AX135*Содержание!$H$8*$I$4*(1+'4 Доп.опции'!$V$50),AX135*Содержание!$H$8*$I$4),0)</f>
        <v>72787</v>
      </c>
      <c r="N37" s="195">
        <f>ROUND(IF($H$6=TRUE,AY135*Содержание!$H$8*$I$4*(1+'4 Доп.опции'!$V$50),AY135*Содержание!$H$8*$I$4),0)</f>
        <v>76586</v>
      </c>
      <c r="O37" s="195">
        <f>ROUND(IF($H$6=TRUE,AZ135*Содержание!$H$8*$I$4*(1+'4 Доп.опции'!$V$50),AZ135*Содержание!$H$8*$I$4),0)</f>
        <v>74686</v>
      </c>
      <c r="P37" s="195">
        <f>ROUND(IF($H$6=TRUE,BA135*Содержание!$H$8*$I$4*(1+'4 Доп.опции'!$V$50),BA135*Содержание!$H$8*$I$4),0)</f>
        <v>79710</v>
      </c>
      <c r="Q37" s="183">
        <f>ROUND(BB135*Содержание!$H$8*$I$4,0)</f>
        <v>89285</v>
      </c>
      <c r="R37" s="183">
        <f>ROUND(BC135*Содержание!$H$8*$I$4,0)</f>
        <v>91653</v>
      </c>
      <c r="S37" s="183">
        <f>ROUND(BD135*Содержание!$H$8*$I$4,0)</f>
        <v>89697</v>
      </c>
      <c r="T37" s="183">
        <f>ROUND(BE135*Содержание!$H$8*$I$4,0)</f>
        <v>93507</v>
      </c>
      <c r="U37" s="183">
        <f>ROUND(BF135*Содержание!$H$8*$I$4,0)</f>
        <v>95979</v>
      </c>
      <c r="V37" s="183">
        <f>ROUND(BG135*Содержание!$H$8*$I$4,0)</f>
        <v>100407</v>
      </c>
      <c r="W37" s="183">
        <f>ROUND(BH135*Содержание!$H$8*$I$4,0)</f>
        <v>98862</v>
      </c>
      <c r="X37" s="183">
        <f>ROUND(BI135*Содержание!$H$8*$I$4,0)</f>
        <v>102777</v>
      </c>
      <c r="Y37" s="183">
        <f>ROUND(BJ135*Содержание!$H$8*$I$4,0)</f>
        <v>108338</v>
      </c>
      <c r="Z37" s="183">
        <f>ROUND(BK135*Содержание!$H$8*$I$4,0)</f>
        <v>112765</v>
      </c>
      <c r="AA37" s="183">
        <f>ROUND(BL135*Содержание!$H$8*$I$4,0)</f>
        <v>110705</v>
      </c>
      <c r="AB37" s="183">
        <f>ROUND(BM135*Содержание!$H$8*$I$4,0)</f>
        <v>113693</v>
      </c>
      <c r="AC37" s="183">
        <f>ROUND(BN135*Содержание!$H$8*$I$4,0)</f>
        <v>116678</v>
      </c>
      <c r="AD37" s="183">
        <f>ROUND(BO135*Содержание!$H$8*$I$4,0)</f>
        <v>124918</v>
      </c>
      <c r="AE37" s="183">
        <f>ROUND(BP135*Содержание!$H$8*$I$4,0)</f>
        <v>134802</v>
      </c>
      <c r="AF37" s="183">
        <f>ROUND(BQ135*Содержание!$H$8*$I$4,0)</f>
        <v>123269</v>
      </c>
      <c r="AG37" s="183">
        <f>ROUND(BR135*Содержание!$H$8*$I$4,0)</f>
        <v>128727</v>
      </c>
      <c r="AH37" s="183">
        <f>ROUND(BS135*Содержание!$H$8*$I$4,0)</f>
        <v>137376</v>
      </c>
      <c r="AI37" s="183">
        <f>ROUND(BT135*Содержание!$H$8*$I$4,0)</f>
        <v>154164</v>
      </c>
      <c r="AJ37" s="183">
        <f>ROUND(BU135*Содержание!$H$8*$I$4,0)</f>
        <v>133979</v>
      </c>
    </row>
    <row r="38" spans="1:36">
      <c r="A38" s="43">
        <v>2375</v>
      </c>
      <c r="B38" s="183">
        <f>ROUND(AM136*Содержание!$H$8*$I$4,0)</f>
        <v>60663</v>
      </c>
      <c r="C38" s="195">
        <f>ROUND(IF($H$6=TRUE,AN136*Содержание!$H$8*$I$4*(1+'4 Доп.опции'!$V$50),AN136*Содержание!$H$8*$I$4),0)</f>
        <v>57091</v>
      </c>
      <c r="D38" s="195">
        <f>ROUND(IF($H$6=TRUE,AO136*Содержание!$H$8*$I$4*(1+'4 Доп.опции'!$V$50),AO136*Содержание!$H$8*$I$4),0)</f>
        <v>59988</v>
      </c>
      <c r="E38" s="195">
        <f>ROUND(IF($H$6=TRUE,AP136*Содержание!$H$8*$I$4*(1+'4 Доп.опции'!$V$50),AP136*Содержание!$H$8*$I$4),0)</f>
        <v>61089</v>
      </c>
      <c r="F38" s="195">
        <f>ROUND(IF($H$6=TRUE,AQ136*Содержание!$H$8*$I$4*(1+'4 Доп.опции'!$V$50),AQ136*Содержание!$H$8*$I$4),0)</f>
        <v>61790</v>
      </c>
      <c r="G38" s="195">
        <f>ROUND(IF($H$6=TRUE,AR136*Содержание!$H$8*$I$4*(1+'4 Доп.опции'!$V$50),AR136*Содержание!$H$8*$I$4),0)</f>
        <v>59389</v>
      </c>
      <c r="H38" s="195">
        <f>ROUND(IF($H$6=TRUE,AS136*Содержание!$H$8*$I$4*(1+'4 Доп.опции'!$V$50),AS136*Содержание!$H$8*$I$4),0)</f>
        <v>58889</v>
      </c>
      <c r="I38" s="195">
        <f>ROUND(IF($H$6=TRUE,AT136*Содержание!$H$8*$I$4*(1+'4 Доп.опции'!$V$50),AT136*Содержание!$H$8*$I$4),0)</f>
        <v>61688</v>
      </c>
      <c r="J38" s="195">
        <f>ROUND(IF($H$6=TRUE,AU136*Содержание!$H$8*$I$4*(1+'4 Доп.опции'!$V$50),AU136*Содержание!$H$8*$I$4),0)</f>
        <v>62789</v>
      </c>
      <c r="K38" s="195">
        <f>ROUND(IF($H$6=TRUE,AV136*Содержание!$H$8*$I$4*(1+'4 Доп.опции'!$V$50),AV136*Содержание!$H$8*$I$4),0)</f>
        <v>68987</v>
      </c>
      <c r="L38" s="195">
        <f>ROUND(IF($H$6=TRUE,AW136*Содержание!$H$8*$I$4*(1+'4 Доп.опции'!$V$50),AW136*Содержание!$H$8*$I$4),0)</f>
        <v>72388</v>
      </c>
      <c r="M38" s="195">
        <f>ROUND(IF($H$6=TRUE,AX136*Содержание!$H$8*$I$4*(1+'4 Доп.опции'!$V$50),AX136*Содержание!$H$8*$I$4),0)</f>
        <v>76487</v>
      </c>
      <c r="N38" s="195">
        <f>ROUND(IF($H$6=TRUE,AY136*Содержание!$H$8*$I$4*(1+'4 Доп.опции'!$V$50),AY136*Содержание!$H$8*$I$4),0)</f>
        <v>82185</v>
      </c>
      <c r="O38" s="195">
        <f>ROUND(IF($H$6=TRUE,AZ136*Содержание!$H$8*$I$4*(1+'4 Доп.опции'!$V$50),AZ136*Содержание!$H$8*$I$4),0)</f>
        <v>74785</v>
      </c>
      <c r="P38" s="183">
        <f>ROUND(BA136*Содержание!$H$8*$I$4,0)</f>
        <v>87226</v>
      </c>
      <c r="Q38" s="183">
        <f>ROUND(BB136*Содержание!$H$8*$I$4,0)</f>
        <v>92169</v>
      </c>
      <c r="R38" s="183">
        <f>ROUND(BC136*Содержание!$H$8*$I$4,0)</f>
        <v>96907</v>
      </c>
      <c r="S38" s="183">
        <f>ROUND(BD136*Содержание!$H$8*$I$4,0)</f>
        <v>91653</v>
      </c>
      <c r="T38" s="183">
        <f>ROUND(BE136*Содержание!$H$8*$I$4,0)</f>
        <v>95464</v>
      </c>
      <c r="U38" s="183">
        <f>ROUND(BF136*Содержание!$H$8*$I$4,0)</f>
        <v>99893</v>
      </c>
      <c r="V38" s="183">
        <f>ROUND(BG136*Содержание!$H$8*$I$4,0)</f>
        <v>104938</v>
      </c>
      <c r="W38" s="183">
        <f>ROUND(BH136*Содержание!$H$8*$I$4,0)</f>
        <v>100511</v>
      </c>
      <c r="X38" s="183">
        <f>ROUND(BI136*Содержание!$H$8*$I$4,0)</f>
        <v>103807</v>
      </c>
      <c r="Y38" s="183">
        <f>ROUND(BJ136*Содержание!$H$8*$I$4,0)</f>
        <v>109985</v>
      </c>
      <c r="Z38" s="183">
        <f>ROUND(BK136*Содержание!$H$8*$I$4,0)</f>
        <v>116474</v>
      </c>
      <c r="AA38" s="183">
        <f>ROUND(BL136*Содержание!$H$8*$I$4,0)</f>
        <v>107101</v>
      </c>
      <c r="AB38" s="183">
        <f>ROUND(BM136*Содержание!$H$8*$I$4,0)</f>
        <v>111220</v>
      </c>
      <c r="AC38" s="183">
        <f>ROUND(BN136*Содержание!$H$8*$I$4,0)</f>
        <v>119048</v>
      </c>
      <c r="AD38" s="183">
        <f>ROUND(BO136*Содержание!$H$8*$I$4,0)</f>
        <v>130065</v>
      </c>
      <c r="AE38" s="183">
        <f>ROUND(BP136*Содержание!$H$8*$I$4,0)</f>
        <v>150146</v>
      </c>
      <c r="AF38" s="183">
        <f>ROUND(BQ136*Содержание!$H$8*$I$4,0)</f>
        <v>131612</v>
      </c>
      <c r="AG38" s="183">
        <f>ROUND(BR136*Содержание!$H$8*$I$4,0)</f>
        <v>139748</v>
      </c>
      <c r="AH38" s="183">
        <f>ROUND(BS136*Содержание!$H$8*$I$4,0)</f>
        <v>150764</v>
      </c>
      <c r="AI38" s="183">
        <f>ROUND(BT136*Содержание!$H$8*$I$4,0)</f>
        <v>167241</v>
      </c>
      <c r="AJ38" s="183">
        <f>ROUND(BU136*Содержание!$H$8*$I$4,0)</f>
        <v>144689</v>
      </c>
    </row>
    <row r="39" spans="1:36">
      <c r="A39" s="43">
        <v>2500</v>
      </c>
      <c r="B39" s="183">
        <f>ROUND(AM137*Содержание!$H$8*$I$4,0)</f>
        <v>64823</v>
      </c>
      <c r="C39" s="195">
        <f>ROUND(IF($H$6=TRUE,AN137*Содержание!$H$8*$I$4*(1+'4 Доп.опции'!$V$50),AN137*Содержание!$H$8*$I$4),0)</f>
        <v>61289</v>
      </c>
      <c r="D39" s="195">
        <f>ROUND(IF($H$6=TRUE,AO137*Содержание!$H$8*$I$4*(1+'4 Доп.опции'!$V$50),AO137*Содержание!$H$8*$I$4),0)</f>
        <v>64388</v>
      </c>
      <c r="E39" s="195">
        <f>ROUND(IF($H$6=TRUE,AP137*Содержание!$H$8*$I$4*(1+'4 Доп.опции'!$V$50),AP137*Содержание!$H$8*$I$4),0)</f>
        <v>65289</v>
      </c>
      <c r="F39" s="195">
        <f>ROUND(IF($H$6=TRUE,AQ137*Содержание!$H$8*$I$4*(1+'4 Доп.опции'!$V$50),AQ137*Содержание!$H$8*$I$4),0)</f>
        <v>66188</v>
      </c>
      <c r="G39" s="195">
        <f>ROUND(IF($H$6=TRUE,AR137*Содержание!$H$8*$I$4*(1+'4 Доп.опции'!$V$50),AR137*Содержание!$H$8*$I$4),0)</f>
        <v>70587</v>
      </c>
      <c r="H39" s="195">
        <f>ROUND(IF($H$6=TRUE,AS137*Содержание!$H$8*$I$4*(1+'4 Доп.опции'!$V$50),AS137*Содержание!$H$8*$I$4),0)</f>
        <v>61889</v>
      </c>
      <c r="I39" s="195">
        <f>ROUND(IF($H$6=TRUE,AT137*Содержание!$H$8*$I$4*(1+'4 Доп.опции'!$V$50),AT137*Содержание!$H$8*$I$4),0)</f>
        <v>65688</v>
      </c>
      <c r="J39" s="195">
        <f>ROUND(IF($H$6=TRUE,AU137*Содержание!$H$8*$I$4*(1+'4 Доп.опции'!$V$50),AU137*Содержание!$H$8*$I$4),0)</f>
        <v>70587</v>
      </c>
      <c r="K39" s="195">
        <f>ROUND(IF($H$6=TRUE,AV137*Содержание!$H$8*$I$4*(1+'4 Доп.опции'!$V$50),AV137*Содержание!$H$8*$I$4),0)</f>
        <v>69987</v>
      </c>
      <c r="L39" s="195">
        <f>ROUND(IF($H$6=TRUE,AW137*Содержание!$H$8*$I$4*(1+'4 Доп.опции'!$V$50),AW137*Содержание!$H$8*$I$4),0)</f>
        <v>73686</v>
      </c>
      <c r="M39" s="195">
        <f>ROUND(IF($H$6=TRUE,AX137*Содержание!$H$8*$I$4*(1+'4 Доп.опции'!$V$50),AX137*Содержание!$H$8*$I$4),0)</f>
        <v>78985</v>
      </c>
      <c r="N39" s="195">
        <f>ROUND(IF($H$6=TRUE,AY137*Содержание!$H$8*$I$4*(1+'4 Доп.опции'!$V$50),AY137*Содержание!$H$8*$I$4),0)</f>
        <v>85680</v>
      </c>
      <c r="O39" s="183">
        <f>ROUND(AZ137*Содержание!$H$8*$I$4,0)</f>
        <v>104423</v>
      </c>
      <c r="P39" s="183">
        <f>ROUND(BA137*Содержание!$H$8*$I$4,0)</f>
        <v>109364</v>
      </c>
      <c r="Q39" s="183">
        <f>ROUND(BB137*Содержание!$H$8*$I$4,0)</f>
        <v>108749</v>
      </c>
      <c r="R39" s="183">
        <f>ROUND(BC137*Содержание!$H$8*$I$4,0)</f>
        <v>111117</v>
      </c>
      <c r="S39" s="183">
        <f>ROUND(BD137*Содержание!$H$8*$I$4,0)</f>
        <v>113897</v>
      </c>
      <c r="T39" s="183">
        <f>ROUND(BE137*Содержание!$H$8*$I$4,0)</f>
        <v>115340</v>
      </c>
      <c r="U39" s="183">
        <f>ROUND(BF137*Содержание!$H$8*$I$4,0)</f>
        <v>118018</v>
      </c>
      <c r="V39" s="183">
        <f>ROUND(BG137*Содержание!$H$8*$I$4,0)</f>
        <v>120900</v>
      </c>
      <c r="W39" s="183">
        <f>ROUND(BH137*Содержание!$H$8*$I$4,0)</f>
        <v>123269</v>
      </c>
      <c r="X39" s="183">
        <f>ROUND(BI137*Содержание!$H$8*$I$4,0)</f>
        <v>130271</v>
      </c>
      <c r="Y39" s="183">
        <f>ROUND(BJ137*Содержание!$H$8*$I$4,0)</f>
        <v>134287</v>
      </c>
      <c r="Z39" s="183">
        <f>ROUND(BK137*Содержание!$H$8*$I$4,0)</f>
        <v>133772</v>
      </c>
      <c r="AA39" s="183">
        <f>ROUND(BL137*Содержание!$H$8*$I$4,0)</f>
        <v>140261</v>
      </c>
      <c r="AB39" s="183">
        <f>ROUND(BM137*Содержание!$H$8*$I$4,0)</f>
        <v>142938</v>
      </c>
      <c r="AC39" s="183">
        <f>ROUND(BN137*Содержание!$H$8*$I$4,0)</f>
        <v>146029</v>
      </c>
      <c r="AD39" s="183">
        <f>ROUND(BO137*Содержание!$H$8*$I$4,0)</f>
        <v>148809</v>
      </c>
      <c r="AE39" s="183">
        <f>ROUND(BP137*Содержание!$H$8*$I$4,0)</f>
        <v>154782</v>
      </c>
      <c r="AF39" s="183">
        <f>ROUND(BQ137*Содержание!$H$8*$I$4,0)</f>
        <v>164360</v>
      </c>
      <c r="AG39" s="183">
        <f>ROUND(BR137*Содержание!$H$8*$I$4,0)</f>
        <v>167449</v>
      </c>
      <c r="AH39" s="183">
        <f>ROUND(BS137*Содержание!$H$8*$I$4,0)</f>
        <v>170538</v>
      </c>
      <c r="AI39" s="183">
        <f>ROUND(BT137*Содержание!$H$8*$I$4,0)</f>
        <v>177024</v>
      </c>
      <c r="AJ39" s="183">
        <f>ROUND(BU137*Содержание!$H$8*$I$4,0)</f>
        <v>180114</v>
      </c>
    </row>
    <row r="40" spans="1:36">
      <c r="A40" s="43">
        <v>2625</v>
      </c>
      <c r="B40" s="183">
        <f>ROUND(AM138*Содержание!$H$8*$I$4,0)</f>
        <v>66252</v>
      </c>
      <c r="C40" s="195">
        <f>ROUND(IF($H$6=TRUE,AN138*Содержание!$H$8*$I$4*(1+'4 Доп.опции'!$V$50),AN138*Содержание!$H$8*$I$4),0)</f>
        <v>62490</v>
      </c>
      <c r="D40" s="195">
        <f>ROUND(IF($H$6=TRUE,AO138*Содержание!$H$8*$I$4*(1+'4 Доп.опции'!$V$50),AO138*Содержание!$H$8*$I$4),0)</f>
        <v>64887</v>
      </c>
      <c r="E40" s="195">
        <f>ROUND(IF($H$6=TRUE,AP138*Содержание!$H$8*$I$4*(1+'4 Доп.опции'!$V$50),AP138*Содержание!$H$8*$I$4),0)</f>
        <v>65989</v>
      </c>
      <c r="F40" s="195">
        <f>ROUND(IF($H$6=TRUE,AQ138*Содержание!$H$8*$I$4*(1+'4 Доп.опции'!$V$50),AQ138*Содержание!$H$8*$I$4),0)</f>
        <v>67089</v>
      </c>
      <c r="G40" s="195">
        <f>ROUND(IF($H$6=TRUE,AR138*Содержание!$H$8*$I$4*(1+'4 Доп.опции'!$V$50),AR138*Содержание!$H$8*$I$4),0)</f>
        <v>72887</v>
      </c>
      <c r="H40" s="195">
        <f>ROUND(IF($H$6=TRUE,AS138*Содержание!$H$8*$I$4*(1+'4 Доп.опции'!$V$50),AS138*Содержание!$H$8*$I$4),0)</f>
        <v>62590</v>
      </c>
      <c r="I40" s="195">
        <f>ROUND(IF($H$6=TRUE,AT138*Содержание!$H$8*$I$4*(1+'4 Доп.опции'!$V$50),AT138*Содержание!$H$8*$I$4),0)</f>
        <v>65887</v>
      </c>
      <c r="J40" s="195">
        <f>ROUND(IF($H$6=TRUE,AU138*Содержание!$H$8*$I$4*(1+'4 Доп.опции'!$V$50),AU138*Содержание!$H$8*$I$4),0)</f>
        <v>71488</v>
      </c>
      <c r="K40" s="195">
        <f>ROUND(IF($H$6=TRUE,AV138*Содержание!$H$8*$I$4*(1+'4 Доп.опции'!$V$50),AV138*Содержание!$H$8*$I$4),0)</f>
        <v>71289</v>
      </c>
      <c r="L40" s="195">
        <f>ROUND(IF($H$6=TRUE,AW138*Содержание!$H$8*$I$4*(1+'4 Доп.опции'!$V$50),AW138*Содержание!$H$8*$I$4),0)</f>
        <v>75089</v>
      </c>
      <c r="M40" s="195">
        <f>ROUND(IF($H$6=TRUE,AX138*Содержание!$H$8*$I$4*(1+'4 Доп.опции'!$V$50),AX138*Содержание!$H$8*$I$4),0)</f>
        <v>79081</v>
      </c>
      <c r="N40" s="183">
        <f>ROUND(AY138*Содержание!$H$8*$I$4,0)</f>
        <v>92993</v>
      </c>
      <c r="O40" s="183">
        <f>ROUND(AZ138*Содержание!$H$8*$I$4,0)</f>
        <v>105761</v>
      </c>
      <c r="P40" s="183">
        <f>ROUND(BA138*Содержание!$H$8*$I$4,0)</f>
        <v>109779</v>
      </c>
      <c r="Q40" s="183">
        <f>ROUND(BB138*Содержание!$H$8*$I$4,0)</f>
        <v>112145</v>
      </c>
      <c r="R40" s="183">
        <f>ROUND(BC138*Содержание!$H$8*$I$4,0)</f>
        <v>112560</v>
      </c>
      <c r="S40" s="183">
        <f>ROUND(BD138*Содержание!$H$8*$I$4,0)</f>
        <v>118531</v>
      </c>
      <c r="T40" s="183">
        <f>ROUND(BE138*Содержание!$H$8*$I$4,0)</f>
        <v>119048</v>
      </c>
      <c r="U40" s="183">
        <f>ROUND(BF138*Содержание!$H$8*$I$4,0)</f>
        <v>120078</v>
      </c>
      <c r="V40" s="183">
        <f>ROUND(BG138*Содержание!$H$8*$I$4,0)</f>
        <v>122549</v>
      </c>
      <c r="W40" s="183">
        <f>ROUND(BH138*Содержание!$H$8*$I$4,0)</f>
        <v>125947</v>
      </c>
      <c r="X40" s="183">
        <f>ROUND(BI138*Содержание!$H$8*$I$4,0)</f>
        <v>132227</v>
      </c>
      <c r="Y40" s="183">
        <f>ROUND(BJ138*Содержание!$H$8*$I$4,0)</f>
        <v>135936</v>
      </c>
      <c r="Z40" s="183">
        <f>ROUND(BK138*Содержание!$H$8*$I$4,0)</f>
        <v>137480</v>
      </c>
      <c r="AA40" s="183">
        <f>ROUND(BL138*Содержание!$H$8*$I$4,0)</f>
        <v>143969</v>
      </c>
      <c r="AB40" s="183">
        <f>ROUND(BM138*Содержание!$H$8*$I$4,0)</f>
        <v>149942</v>
      </c>
      <c r="AC40" s="183">
        <f>ROUND(BN138*Содержание!$H$8*$I$4,0)</f>
        <v>149837</v>
      </c>
      <c r="AD40" s="183">
        <f>ROUND(BO138*Содержание!$H$8*$I$4,0)</f>
        <v>152516</v>
      </c>
      <c r="AE40" s="183">
        <f>ROUND(BP138*Содержание!$H$8*$I$4,0)</f>
        <v>161991</v>
      </c>
      <c r="AF40" s="183">
        <f>ROUND(BQ138*Содержание!$H$8*$I$4,0)</f>
        <v>168890</v>
      </c>
      <c r="AG40" s="183">
        <f>ROUND(BR138*Содержание!$H$8*$I$4,0)</f>
        <v>171773</v>
      </c>
      <c r="AH40" s="183">
        <f>ROUND(BS138*Содержание!$H$8*$I$4,0)</f>
        <v>174863</v>
      </c>
      <c r="AI40" s="183">
        <f>ROUND(BT138*Содержание!$H$8*$I$4,0)</f>
        <v>185470</v>
      </c>
      <c r="AJ40" s="183">
        <f>ROUND(BU138*Содержание!$H$8*$I$4,0)</f>
        <v>184851</v>
      </c>
    </row>
    <row r="41" spans="1:36">
      <c r="A41" s="43">
        <v>2750</v>
      </c>
      <c r="B41" s="183">
        <f>ROUND(AM139*Содержание!$H$8*$I$4,0)</f>
        <v>68392</v>
      </c>
      <c r="C41" s="195">
        <f>ROUND(IF($H$6=TRUE,AN139*Содержание!$H$8*$I$4*(1+'4 Доп.опции'!$V$50),AN139*Содержание!$H$8*$I$4),0)</f>
        <v>64589</v>
      </c>
      <c r="D41" s="195">
        <f>ROUND(IF($H$6=TRUE,AO139*Содержание!$H$8*$I$4*(1+'4 Доп.опции'!$V$50),AO139*Содержание!$H$8*$I$4),0)</f>
        <v>65089</v>
      </c>
      <c r="E41" s="195">
        <f>ROUND(IF($H$6=TRUE,AP139*Содержание!$H$8*$I$4*(1+'4 Доп.опции'!$V$50),AP139*Содержание!$H$8*$I$4),0)</f>
        <v>66388</v>
      </c>
      <c r="F41" s="195">
        <f>ROUND(IF($H$6=TRUE,AQ139*Содержание!$H$8*$I$4*(1+'4 Доп.опции'!$V$50),AQ139*Содержание!$H$8*$I$4),0)</f>
        <v>66987</v>
      </c>
      <c r="G41" s="195">
        <f>ROUND(IF($H$6=TRUE,AR139*Содержание!$H$8*$I$4*(1+'4 Доп.опции'!$V$50),AR139*Содержание!$H$8*$I$4),0)</f>
        <v>72687</v>
      </c>
      <c r="H41" s="195">
        <f>ROUND(IF($H$6=TRUE,AS139*Содержание!$H$8*$I$4*(1+'4 Доп.опции'!$V$50),AS139*Содержание!$H$8*$I$4),0)</f>
        <v>63689</v>
      </c>
      <c r="I41" s="195">
        <f>ROUND(IF($H$6=TRUE,AT139*Содержание!$H$8*$I$4*(1+'4 Доп.опции'!$V$50),AT139*Содержание!$H$8*$I$4),0)</f>
        <v>67089</v>
      </c>
      <c r="J41" s="195">
        <f>ROUND(IF($H$6=TRUE,AU139*Содержание!$H$8*$I$4*(1+'4 Доп.опции'!$V$50),AU139*Содержание!$H$8*$I$4),0)</f>
        <v>72388</v>
      </c>
      <c r="K41" s="195">
        <f>ROUND(IF($H$6=TRUE,AV139*Содержание!$H$8*$I$4*(1+'4 Доп.опции'!$V$50),AV139*Содержание!$H$8*$I$4),0)</f>
        <v>71120</v>
      </c>
      <c r="L41" s="195">
        <f>ROUND(IF($H$6=TRUE,AW139*Содержание!$H$8*$I$4*(1+'4 Доп.опции'!$V$50),AW139*Содержание!$H$8*$I$4),0)</f>
        <v>74473</v>
      </c>
      <c r="M41" s="183">
        <f>ROUND(AX139*Содержание!$H$8*$I$4,0)</f>
        <v>85990</v>
      </c>
      <c r="N41" s="183">
        <f>ROUND(AY139*Содержание!$H$8*$I$4,0)</f>
        <v>92993</v>
      </c>
      <c r="O41" s="183">
        <f>ROUND(AZ139*Содержание!$H$8*$I$4,0)</f>
        <v>106791</v>
      </c>
      <c r="P41" s="183">
        <f>ROUND(BA139*Содержание!$H$8*$I$4,0)</f>
        <v>112354</v>
      </c>
      <c r="Q41" s="183">
        <f>ROUND(BB139*Содержание!$H$8*$I$4,0)</f>
        <v>111426</v>
      </c>
      <c r="R41" s="183">
        <f>ROUND(BC139*Содержание!$H$8*$I$4,0)</f>
        <v>112455</v>
      </c>
      <c r="S41" s="183">
        <f>ROUND(BD139*Содержание!$H$8*$I$4,0)</f>
        <v>120900</v>
      </c>
      <c r="T41" s="183">
        <f>ROUND(BE139*Содержание!$H$8*$I$4,0)</f>
        <v>122959</v>
      </c>
      <c r="U41" s="183">
        <f>ROUND(BF139*Содержание!$H$8*$I$4,0)</f>
        <v>124094</v>
      </c>
      <c r="V41" s="183">
        <f>ROUND(BG139*Содержание!$H$8*$I$4,0)</f>
        <v>125533</v>
      </c>
      <c r="W41" s="183">
        <f>ROUND(BH139*Содержание!$H$8*$I$4,0)</f>
        <v>130167</v>
      </c>
      <c r="X41" s="183">
        <f>ROUND(BI139*Содержание!$H$8*$I$4,0)</f>
        <v>135834</v>
      </c>
      <c r="Y41" s="183">
        <f>ROUND(BJ139*Содержание!$H$8*$I$4,0)</f>
        <v>136553</v>
      </c>
      <c r="Z41" s="183">
        <f>ROUND(BK139*Содержание!$H$8*$I$4,0)</f>
        <v>138200</v>
      </c>
      <c r="AA41" s="183">
        <f>ROUND(BL139*Содержание!$H$8*$I$4,0)</f>
        <v>146543</v>
      </c>
      <c r="AB41" s="183">
        <f>ROUND(BM139*Содержание!$H$8*$I$4,0)</f>
        <v>151279</v>
      </c>
      <c r="AC41" s="183">
        <f>ROUND(BN139*Содержание!$H$8*$I$4,0)</f>
        <v>153854</v>
      </c>
      <c r="AD41" s="183">
        <f>ROUND(BO139*Содержание!$H$8*$I$4,0)</f>
        <v>157459</v>
      </c>
      <c r="AE41" s="183">
        <f>ROUND(BP139*Содержание!$H$8*$I$4,0)</f>
        <v>166522</v>
      </c>
      <c r="AF41" s="183">
        <f>ROUND(BQ139*Содержание!$H$8*$I$4,0)</f>
        <v>169816</v>
      </c>
      <c r="AG41" s="183">
        <f>ROUND(BR139*Содержание!$H$8*$I$4,0)</f>
        <v>174658</v>
      </c>
      <c r="AH41" s="183">
        <f>ROUND(BS139*Содержание!$H$8*$I$4,0)</f>
        <v>179703</v>
      </c>
      <c r="AI41" s="183">
        <f>ROUND(BT139*Содержание!$H$8*$I$4,0)</f>
        <v>190414</v>
      </c>
      <c r="AJ41" s="183">
        <f>ROUND(BU139*Содержание!$H$8*$I$4,0)</f>
        <v>188250</v>
      </c>
    </row>
    <row r="42" spans="1:36">
      <c r="A42" s="43">
        <v>2875</v>
      </c>
      <c r="B42" s="183">
        <f>ROUND(AM140*Содержание!$H$8*$I$4,0)</f>
        <v>75056</v>
      </c>
      <c r="C42" s="195">
        <f>ROUND(IF($H$6=TRUE,AN140*Содержание!$H$8*$I$4*(1+'4 Доп.опции'!$V$50),AN140*Содержание!$H$8*$I$4),0)</f>
        <v>70688</v>
      </c>
      <c r="D42" s="195">
        <f>ROUND(IF($H$6=TRUE,AO140*Содержание!$H$8*$I$4*(1+'4 Доп.опции'!$V$50),AO140*Содержание!$H$8*$I$4),0)</f>
        <v>74488</v>
      </c>
      <c r="E42" s="195">
        <f>ROUND(IF($H$6=TRUE,AP140*Содержание!$H$8*$I$4*(1+'4 Доп.опции'!$V$50),AP140*Содержание!$H$8*$I$4),0)</f>
        <v>75786</v>
      </c>
      <c r="F42" s="195">
        <f>ROUND(IF($H$6=TRUE,AQ140*Содержание!$H$8*$I$4*(1+'4 Доп.опции'!$V$50),AQ140*Содержание!$H$8*$I$4),0)</f>
        <v>77586</v>
      </c>
      <c r="G42" s="195">
        <f>ROUND(IF($H$6=TRUE,AR140*Содержание!$H$8*$I$4*(1+'4 Доп.опции'!$V$50),AR140*Содержание!$H$8*$I$4),0)</f>
        <v>79886</v>
      </c>
      <c r="H42" s="195">
        <f>ROUND(IF($H$6=TRUE,AS140*Содержание!$H$8*$I$4*(1+'4 Доп.опции'!$V$50),AS140*Содержание!$H$8*$I$4),0)</f>
        <v>72487</v>
      </c>
      <c r="I42" s="195">
        <f>ROUND(IF($H$6=TRUE,AT140*Содержание!$H$8*$I$4*(1+'4 Доп.опции'!$V$50),AT140*Содержание!$H$8*$I$4),0)</f>
        <v>75886</v>
      </c>
      <c r="J42" s="195">
        <f>ROUND(IF($H$6=TRUE,AU140*Содержание!$H$8*$I$4*(1+'4 Доп.опции'!$V$50),AU140*Содержание!$H$8*$I$4),0)</f>
        <v>82329</v>
      </c>
      <c r="K42" s="183">
        <f>ROUND(AV140*Содержание!$H$8*$I$4,0)</f>
        <v>84034</v>
      </c>
      <c r="L42" s="183">
        <f>ROUND(AW140*Содержание!$H$8*$I$4,0)</f>
        <v>103187</v>
      </c>
      <c r="M42" s="183">
        <f>ROUND(AX140*Содержание!$H$8*$I$4,0)</f>
        <v>104938</v>
      </c>
      <c r="N42" s="183">
        <f>ROUND(AY140*Содержание!$H$8*$I$4,0)</f>
        <v>105761</v>
      </c>
      <c r="O42" s="183">
        <f>ROUND(AZ140*Содержание!$H$8*$I$4,0)</f>
        <v>112250</v>
      </c>
      <c r="P42" s="183">
        <f>ROUND(BA140*Содержание!$H$8*$I$4,0)</f>
        <v>118018</v>
      </c>
      <c r="Q42" s="183">
        <f>ROUND(BB140*Содержание!$H$8*$I$4,0)</f>
        <v>119354</v>
      </c>
      <c r="R42" s="183">
        <f>ROUND(BC140*Содержание!$H$8*$I$4,0)</f>
        <v>122239</v>
      </c>
      <c r="S42" s="183">
        <f>ROUND(BD140*Содержание!$H$8*$I$4,0)</f>
        <v>125432</v>
      </c>
      <c r="T42" s="183">
        <f>ROUND(BE140*Содержание!$H$8*$I$4,0)</f>
        <v>136760</v>
      </c>
      <c r="U42" s="183">
        <f>ROUND(BF140*Содержание!$H$8*$I$4,0)</f>
        <v>135834</v>
      </c>
      <c r="V42" s="183">
        <f>ROUND(BG140*Содержание!$H$8*$I$4,0)</f>
        <v>135834</v>
      </c>
      <c r="W42" s="183">
        <f>ROUND(BH140*Содержание!$H$8*$I$4,0)</f>
        <v>140056</v>
      </c>
      <c r="X42" s="183">
        <f>ROUND(BI140*Содержание!$H$8*$I$4,0)</f>
        <v>145308</v>
      </c>
      <c r="Y42" s="183">
        <f>ROUND(BJ140*Содержание!$H$8*$I$4,0)</f>
        <v>147365</v>
      </c>
      <c r="Z42" s="183">
        <f>ROUND(BK140*Содержание!$H$8*$I$4,0)</f>
        <v>150764</v>
      </c>
      <c r="AA42" s="183">
        <f>ROUND(BL140*Содержание!$H$8*$I$4,0)</f>
        <v>153238</v>
      </c>
      <c r="AB42" s="183">
        <f>ROUND(BM140*Содержание!$H$8*$I$4,0)</f>
        <v>159724</v>
      </c>
      <c r="AC42" s="183">
        <f>ROUND(BN140*Содержание!$H$8*$I$4,0)</f>
        <v>166006</v>
      </c>
      <c r="AD42" s="183">
        <f>ROUND(BO140*Содержание!$H$8*$I$4,0)</f>
        <v>169198</v>
      </c>
      <c r="AE42" s="183">
        <f>ROUND(BP140*Содержание!$H$8*$I$4,0)</f>
        <v>176201</v>
      </c>
      <c r="AF42" s="183">
        <f>ROUND(BQ140*Содержание!$H$8*$I$4,0)</f>
        <v>183203</v>
      </c>
      <c r="AG42" s="183">
        <f>ROUND(BR140*Содержание!$H$8*$I$4,0)</f>
        <v>188765</v>
      </c>
      <c r="AH42" s="183">
        <f>ROUND(BS140*Содержание!$H$8*$I$4,0)</f>
        <v>191855</v>
      </c>
      <c r="AI42" s="183">
        <f>ROUND(BT140*Содержание!$H$8*$I$4,0)</f>
        <v>197519</v>
      </c>
      <c r="AJ42" s="183">
        <f>ROUND(BU140*Содержание!$H$8*$I$4,0)</f>
        <v>205139</v>
      </c>
    </row>
    <row r="43" spans="1:36">
      <c r="A43" s="286">
        <v>3000</v>
      </c>
      <c r="B43" s="183">
        <f>ROUND(AM141*Содержание!$H$8*$I$4,0)</f>
        <v>77078</v>
      </c>
      <c r="C43" s="267">
        <f>ROUND(IF($H$6=TRUE,AN141*Содержание!$H$8*$I$4*(1+'4 Доп.опции'!$V$50),AN141*Содержание!$H$8*$I$4),0)</f>
        <v>72787</v>
      </c>
      <c r="D43" s="267">
        <f>ROUND(IF($H$6=TRUE,AO141*Содержание!$H$8*$I$4*(1+'4 Доп.опции'!$V$50),AO141*Содержание!$H$8*$I$4),0)</f>
        <v>76286</v>
      </c>
      <c r="E43" s="267">
        <f>ROUND(IF($H$6=TRUE,AP141*Содержание!$H$8*$I$4*(1+'4 Доп.опции'!$V$50),AP141*Содержание!$H$8*$I$4),0)</f>
        <v>77686</v>
      </c>
      <c r="F43" s="267">
        <f>ROUND(IF($H$6=TRUE,AQ141*Содержание!$H$8*$I$4*(1+'4 Доп.опции'!$V$50),AQ141*Содержание!$H$8*$I$4),0)</f>
        <v>77986</v>
      </c>
      <c r="G43" s="267">
        <f>ROUND(IF($H$6=TRUE,AR141*Содержание!$H$8*$I$4*(1+'4 Доп.опции'!$V$50),AR141*Содержание!$H$8*$I$4),0)</f>
        <v>83985</v>
      </c>
      <c r="H43" s="267">
        <f>ROUND(IF($H$6=TRUE,AS141*Содержание!$H$8*$I$4*(1+'4 Доп.опции'!$V$50),AS141*Содержание!$H$8*$I$4),0)</f>
        <v>89883</v>
      </c>
      <c r="I43" s="195">
        <f>ROUND(IF($H$6=TRUE,AT141*Содержание!$H$8*$I$4*(1+'4 Доп.опции'!$V$50),AT141*Содержание!$H$8*$I$4),0)</f>
        <v>87670</v>
      </c>
      <c r="J43" s="271">
        <f>ROUND(AU141*Содержание!$H$8*$I$4,0)</f>
        <v>96494</v>
      </c>
      <c r="K43" s="271">
        <f>ROUND(AV141*Содержание!$H$8*$I$4,0)</f>
        <v>104320</v>
      </c>
      <c r="L43" s="271">
        <f>ROUND(AW141*Содержание!$H$8*$I$4,0)</f>
        <v>101952</v>
      </c>
      <c r="M43" s="271">
        <f>ROUND(AX141*Содержание!$H$8*$I$4,0)</f>
        <v>105351</v>
      </c>
      <c r="N43" s="271">
        <f>ROUND(AY141*Содержание!$H$8*$I$4,0)</f>
        <v>108441</v>
      </c>
      <c r="O43" s="271">
        <f>ROUND(AZ141*Содержание!$H$8*$I$4,0)</f>
        <v>118840</v>
      </c>
      <c r="P43" s="271">
        <f>ROUND(BA141*Содержание!$H$8*$I$4,0)</f>
        <v>125018</v>
      </c>
      <c r="Q43" s="271">
        <f>ROUND(BB141*Содержание!$H$8*$I$4,0)</f>
        <v>126668</v>
      </c>
      <c r="R43" s="271">
        <f>ROUND(BC141*Содержание!$H$8*$I$4,0)</f>
        <v>129757</v>
      </c>
      <c r="S43" s="271">
        <f>ROUND(BD141*Содержание!$H$8*$I$4,0)</f>
        <v>137790</v>
      </c>
      <c r="T43" s="271">
        <f>ROUND(BE141*Содержание!$H$8*$I$4,0)</f>
        <v>143762</v>
      </c>
      <c r="U43" s="271">
        <f>ROUND(BF141*Содержание!$H$8*$I$4,0)</f>
        <v>142835</v>
      </c>
      <c r="V43" s="271">
        <f>ROUND(BG141*Содержание!$H$8*$I$4,0)</f>
        <v>144586</v>
      </c>
      <c r="W43" s="271">
        <f>ROUND(BH141*Содержание!$H$8*$I$4,0)</f>
        <v>148603</v>
      </c>
      <c r="X43" s="271">
        <f>ROUND(BI141*Содержание!$H$8*$I$4,0)</f>
        <v>154678</v>
      </c>
      <c r="Y43" s="271">
        <f>ROUND(BJ141*Содержание!$H$8*$I$4,0)</f>
        <v>155192</v>
      </c>
      <c r="Z43" s="271">
        <f>ROUND(BK141*Содержание!$H$8*$I$4,0)</f>
        <v>158591</v>
      </c>
      <c r="AA43" s="271">
        <f>ROUND(BL141*Содержание!$H$8*$I$4,0)</f>
        <v>163122</v>
      </c>
      <c r="AB43" s="271">
        <f>ROUND(BM141*Содержание!$H$8*$I$4,0)</f>
        <v>168478</v>
      </c>
      <c r="AC43" s="271">
        <f>ROUND(BN141*Содержание!$H$8*$I$4,0)</f>
        <v>175276</v>
      </c>
      <c r="AD43" s="271">
        <f>ROUND(BO141*Содержание!$H$8*$I$4,0)</f>
        <v>178261</v>
      </c>
      <c r="AE43" s="271">
        <f>ROUND(BP141*Содержание!$H$8*$I$4,0)</f>
        <v>189280</v>
      </c>
      <c r="AF43" s="271">
        <f>ROUND(BQ141*Содержание!$H$8*$I$4,0)</f>
        <v>197004</v>
      </c>
      <c r="AG43" s="271">
        <f>ROUND(BR141*Содержание!$H$8*$I$4,0)</f>
        <v>202977</v>
      </c>
      <c r="AH43" s="271">
        <f>ROUND(BS141*Содержание!$H$8*$I$4,0)</f>
        <v>206477</v>
      </c>
      <c r="AI43" s="271">
        <f>ROUND(BT141*Содержание!$H$8*$I$4,0)</f>
        <v>212553</v>
      </c>
      <c r="AJ43" s="271">
        <f>ROUND(BU141*Содержание!$H$8*$I$4,0)</f>
        <v>218321</v>
      </c>
    </row>
    <row r="44" spans="1:36" s="265" customFormat="1">
      <c r="A44" s="291">
        <v>3125</v>
      </c>
      <c r="B44" s="183">
        <f>ROUND(AM142*Содержание!$H$8*$I$4,0)</f>
        <v>79390</v>
      </c>
      <c r="C44" s="287">
        <f>ROUND(IF($H$6=TRUE,AN142*Содержание!$H$8*$I$4*(1+'4 Доп.опции'!$V$50),AN142*Содержание!$H$8*$I$4),0)</f>
        <v>74990</v>
      </c>
      <c r="D44" s="287">
        <f>ROUND(IF($H$6=TRUE,AO142*Содержание!$H$8*$I$4*(1+'4 Доп.опции'!$V$50),AO142*Содержание!$H$8*$I$4),0)</f>
        <v>78616</v>
      </c>
      <c r="E44" s="287">
        <f>ROUND(IF($H$6=TRUE,AP142*Содержание!$H$8*$I$4*(1+'4 Доп.опции'!$V$50),AP142*Содержание!$H$8*$I$4),0)</f>
        <v>79976</v>
      </c>
      <c r="F44" s="287">
        <f>ROUND(IF($H$6=TRUE,AQ142*Содержание!$H$8*$I$4*(1+'4 Доп.опции'!$V$50),AQ142*Содержание!$H$8*$I$4),0)</f>
        <v>80315</v>
      </c>
      <c r="G44" s="287">
        <f>ROUND(IF($H$6=TRUE,AR142*Содержание!$H$8*$I$4*(1+'4 Доп.опции'!$V$50),AR142*Содержание!$H$8*$I$4),0)</f>
        <v>86546</v>
      </c>
      <c r="H44" s="287">
        <f>ROUND(IF($H$6=TRUE,AS142*Содержание!$H$8*$I$4*(1+'4 Доп.опции'!$V$50),AS142*Содержание!$H$8*$I$4),0)</f>
        <v>92551</v>
      </c>
      <c r="I44" s="271">
        <f>ROUND(AT142*Содержание!$H$8*$I$4,0)</f>
        <v>97659</v>
      </c>
      <c r="J44" s="271">
        <f>ROUND(AU142*Содержание!$H$8*$I$4,0)</f>
        <v>99410</v>
      </c>
      <c r="K44" s="271">
        <f>ROUND(AV142*Содержание!$H$8*$I$4,0)</f>
        <v>107462</v>
      </c>
      <c r="L44" s="271">
        <f>ROUND(AW142*Содержание!$H$8*$I$4,0)</f>
        <v>105011</v>
      </c>
      <c r="M44" s="271">
        <f>ROUND(AX142*Содержание!$H$8*$I$4,0)</f>
        <v>108510</v>
      </c>
      <c r="N44" s="271">
        <f>ROUND(AY142*Содержание!$H$8*$I$4,0)</f>
        <v>111662</v>
      </c>
      <c r="O44" s="271">
        <f>ROUND(AZ142*Содержание!$H$8*$I$4,0)</f>
        <v>122396</v>
      </c>
      <c r="P44" s="271">
        <f>ROUND(BA142*Содержание!$H$8*$I$4,0)</f>
        <v>128812</v>
      </c>
      <c r="Q44" s="271">
        <f>ROUND(BB142*Содержание!$H$8*$I$4,0)</f>
        <v>130445</v>
      </c>
      <c r="R44" s="271">
        <f>ROUND(BC142*Содержание!$H$8*$I$4,0)</f>
        <v>133598</v>
      </c>
      <c r="S44" s="271">
        <f>ROUND(BD142*Содержание!$H$8*$I$4,0)</f>
        <v>141883</v>
      </c>
      <c r="T44" s="271">
        <f>ROUND(BE142*Содержание!$H$8*$I$4,0)</f>
        <v>148065</v>
      </c>
      <c r="U44" s="271">
        <f>ROUND(BF142*Содержание!$H$8*$I$4,0)</f>
        <v>147132</v>
      </c>
      <c r="V44" s="271">
        <f>ROUND(BG142*Содержание!$H$8*$I$4,0)</f>
        <v>148882</v>
      </c>
      <c r="W44" s="271">
        <f>ROUND(BH142*Содержание!$H$8*$I$4,0)</f>
        <v>153082</v>
      </c>
      <c r="X44" s="271">
        <f>ROUND(BI142*Содержание!$H$8*$I$4,0)</f>
        <v>159268</v>
      </c>
      <c r="Y44" s="271">
        <f>ROUND(BJ142*Содержание!$H$8*$I$4,0)</f>
        <v>159851</v>
      </c>
      <c r="Z44" s="271">
        <f>ROUND(BK142*Содержание!$H$8*$I$4,0)</f>
        <v>163350</v>
      </c>
      <c r="AA44" s="271">
        <f>ROUND(BL142*Содержание!$H$8*$I$4,0)</f>
        <v>168016</v>
      </c>
      <c r="AB44" s="271">
        <f>ROUND(BM142*Содержание!$H$8*$I$4,0)</f>
        <v>173499</v>
      </c>
      <c r="AC44" s="271">
        <f>ROUND(BN142*Содержание!$H$8*$I$4,0)</f>
        <v>180500</v>
      </c>
      <c r="AD44" s="271">
        <f>ROUND(BO142*Содержание!$H$8*$I$4,0)</f>
        <v>183652</v>
      </c>
      <c r="AE44" s="271">
        <f>ROUND(BP142*Содержание!$H$8*$I$4,0)</f>
        <v>194969</v>
      </c>
      <c r="AF44" s="271">
        <f>ROUND(BQ142*Содержание!$H$8*$I$4,0)</f>
        <v>202902</v>
      </c>
      <c r="AG44" s="271">
        <f>ROUND(BR142*Содержание!$H$8*$I$4,0)</f>
        <v>209088</v>
      </c>
      <c r="AH44" s="271">
        <f>ROUND(BS142*Содержание!$H$8*$I$4,0)</f>
        <v>212704</v>
      </c>
      <c r="AI44" s="271">
        <f>ROUND(BT142*Содержание!$H$8*$I$4,0)</f>
        <v>218891</v>
      </c>
      <c r="AJ44" s="271">
        <f>ROUND(BU142*Содержание!$H$8*$I$4,0)</f>
        <v>224838</v>
      </c>
    </row>
    <row r="45" spans="1:36" s="265" customFormat="1">
      <c r="A45" s="181">
        <v>3250</v>
      </c>
      <c r="B45" s="183">
        <f>ROUND(AM143*Содержание!$H$8*$I$4,0)</f>
        <v>81771</v>
      </c>
      <c r="C45" s="183">
        <f>ROUND(AN143*Содержание!$H$8*$I$4,0)</f>
        <v>83534</v>
      </c>
      <c r="D45" s="183">
        <f>ROUND(AO143*Содержание!$H$8*$I$4,0)</f>
        <v>87574</v>
      </c>
      <c r="E45" s="183">
        <f>ROUND(AP143*Содержание!$H$8*$I$4,0)</f>
        <v>89088</v>
      </c>
      <c r="F45" s="183">
        <f>ROUND(AQ143*Содержание!$H$8*$I$4,0)</f>
        <v>89466</v>
      </c>
      <c r="G45" s="183">
        <f>ROUND(AR143*Содержание!$H$8*$I$4,0)</f>
        <v>96405</v>
      </c>
      <c r="H45" s="183">
        <f>ROUND(AS143*Содержание!$H$8*$I$4,0)</f>
        <v>103095</v>
      </c>
      <c r="I45" s="273">
        <f>ROUND(AT143*Содержание!$H$8*$I$4,0)</f>
        <v>100589</v>
      </c>
      <c r="J45" s="273">
        <f>ROUND(AU143*Содержание!$H$8*$I$4,0)</f>
        <v>102391</v>
      </c>
      <c r="K45" s="273">
        <f>ROUND(AV143*Содержание!$H$8*$I$4,0)</f>
        <v>110685</v>
      </c>
      <c r="L45" s="273">
        <f>ROUND(AW143*Содержание!$H$8*$I$4,0)</f>
        <v>108161</v>
      </c>
      <c r="M45" s="273">
        <f>ROUND(AX143*Содержание!$H$8*$I$4,0)</f>
        <v>111767</v>
      </c>
      <c r="N45" s="273">
        <f>ROUND(AY143*Содержание!$H$8*$I$4,0)</f>
        <v>115011</v>
      </c>
      <c r="O45" s="273">
        <f>ROUND(AZ143*Содержание!$H$8*$I$4,0)</f>
        <v>126068</v>
      </c>
      <c r="P45" s="273">
        <f>ROUND(BA143*Содержание!$H$8*$I$4,0)</f>
        <v>132678</v>
      </c>
      <c r="Q45" s="273">
        <f>ROUND(BB143*Содержание!$H$8*$I$4,0)</f>
        <v>134361</v>
      </c>
      <c r="R45" s="273">
        <f>ROUND(BC143*Содержание!$H$8*$I$4,0)</f>
        <v>137606</v>
      </c>
      <c r="S45" s="273">
        <f>ROUND(BD143*Содержание!$H$8*$I$4,0)</f>
        <v>146140</v>
      </c>
      <c r="T45" s="273">
        <f>ROUND(BE143*Содержание!$H$8*$I$4,0)</f>
        <v>152507</v>
      </c>
      <c r="U45" s="273">
        <f>ROUND(BF143*Содержание!$H$8*$I$4,0)</f>
        <v>151546</v>
      </c>
      <c r="V45" s="273">
        <f>ROUND(BG143*Содержание!$H$8*$I$4,0)</f>
        <v>153347</v>
      </c>
      <c r="W45" s="273">
        <f>ROUND(BH143*Содержание!$H$8*$I$4,0)</f>
        <v>157674</v>
      </c>
      <c r="X45" s="273">
        <f>ROUND(BI143*Содержание!$H$8*$I$4,0)</f>
        <v>164044</v>
      </c>
      <c r="Y45" s="273">
        <f>ROUND(BJ143*Содержание!$H$8*$I$4,0)</f>
        <v>164645</v>
      </c>
      <c r="Z45" s="273">
        <f>ROUND(BK143*Содержание!$H$8*$I$4,0)</f>
        <v>168250</v>
      </c>
      <c r="AA45" s="273">
        <f>ROUND(BL143*Содержание!$H$8*$I$4,0)</f>
        <v>173056</v>
      </c>
      <c r="AB45" s="273">
        <f>ROUND(BM143*Содержание!$H$8*$I$4,0)</f>
        <v>178706</v>
      </c>
      <c r="AC45" s="273">
        <f>ROUND(BN143*Содержание!$H$8*$I$4,0)</f>
        <v>185916</v>
      </c>
      <c r="AD45" s="273">
        <f>ROUND(BO143*Содержание!$H$8*$I$4,0)</f>
        <v>189161</v>
      </c>
      <c r="AE45" s="273">
        <f>ROUND(BP143*Содержание!$H$8*$I$4,0)</f>
        <v>200818</v>
      </c>
      <c r="AF45" s="273">
        <f>ROUND(BQ143*Содержание!$H$8*$I$4,0)</f>
        <v>208988</v>
      </c>
      <c r="AG45" s="273">
        <f>ROUND(BR143*Содержание!$H$8*$I$4,0)</f>
        <v>215360</v>
      </c>
      <c r="AH45" s="273">
        <f>ROUND(BS143*Содержание!$H$8*$I$4,0)</f>
        <v>219086</v>
      </c>
      <c r="AI45" s="273">
        <f>ROUND(BT143*Содержание!$H$8*$I$4,0)</f>
        <v>225458</v>
      </c>
      <c r="AJ45" s="273">
        <f>ROUND(BU143*Содержание!$H$8*$I$4,0)</f>
        <v>231583</v>
      </c>
    </row>
    <row r="46" spans="1:36" ht="3" customHeight="1">
      <c r="A46" s="52"/>
      <c r="B46" s="198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</row>
    <row r="47" spans="1:36" ht="14.25" customHeight="1">
      <c r="A47" s="54"/>
      <c r="B47" s="37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371" t="str">
        <f>IF($H$6=TRUE,"","8%")</f>
        <v>8%</v>
      </c>
      <c r="Z47" s="53"/>
      <c r="AA47" s="53"/>
      <c r="AC47" s="53"/>
      <c r="AD47" s="53"/>
      <c r="AE47" s="53"/>
      <c r="AF47" s="53"/>
      <c r="AG47" s="53"/>
      <c r="AH47" s="53"/>
      <c r="AI47" s="53"/>
      <c r="AJ47" s="53"/>
    </row>
    <row r="48" spans="1:36" s="266" customFormat="1" ht="14.25" customHeight="1">
      <c r="A48" s="288"/>
      <c r="B48" s="373" t="s">
        <v>627</v>
      </c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</row>
    <row r="49" spans="1:36" ht="12" customHeight="1">
      <c r="A49" s="85" t="s">
        <v>236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s="76" customFormat="1" ht="27.75" customHeight="1">
      <c r="A50" s="499" t="s">
        <v>638</v>
      </c>
      <c r="B50" s="500"/>
      <c r="C50" s="500"/>
      <c r="D50" s="500"/>
      <c r="E50" s="500"/>
      <c r="F50" s="500"/>
      <c r="G50" s="500"/>
      <c r="H50" s="500"/>
      <c r="I50" s="500"/>
      <c r="J50" s="500"/>
      <c r="K50" s="500"/>
      <c r="L50" s="500"/>
      <c r="M50" s="500"/>
      <c r="N50" s="500"/>
      <c r="O50" s="500"/>
      <c r="P50" s="500"/>
      <c r="Q50" s="500"/>
      <c r="R50" s="500"/>
      <c r="S50" s="500"/>
      <c r="T50" s="500"/>
      <c r="U50" s="500"/>
      <c r="V50" s="500"/>
      <c r="W50" s="500"/>
      <c r="X50" s="500"/>
      <c r="Y50" s="500"/>
      <c r="Z50" s="500"/>
      <c r="AA50" s="500"/>
      <c r="AB50" s="500"/>
      <c r="AC50" s="500"/>
      <c r="AD50" s="500"/>
      <c r="AE50" s="500"/>
      <c r="AF50" s="500"/>
      <c r="AG50" s="500"/>
      <c r="AH50" s="500"/>
      <c r="AI50" s="500"/>
      <c r="AJ50" s="500"/>
    </row>
    <row r="51" spans="1:36" ht="15.75">
      <c r="A51" s="484" t="s">
        <v>142</v>
      </c>
      <c r="B51" s="484"/>
      <c r="C51" s="484"/>
      <c r="D51" s="484"/>
      <c r="E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</row>
    <row r="52" spans="1:36" ht="15" customHeight="1">
      <c r="A52" s="51" t="s">
        <v>119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</row>
    <row r="53" spans="1:36">
      <c r="A53" s="181" t="s">
        <v>115</v>
      </c>
      <c r="B53" s="181">
        <v>2110</v>
      </c>
      <c r="C53" s="181">
        <v>2250</v>
      </c>
      <c r="D53" s="181">
        <v>2375</v>
      </c>
      <c r="E53" s="181">
        <v>2500</v>
      </c>
      <c r="F53" s="181">
        <v>2625</v>
      </c>
      <c r="G53" s="181">
        <v>2750</v>
      </c>
      <c r="H53" s="181">
        <v>2875</v>
      </c>
      <c r="I53" s="181">
        <v>3000</v>
      </c>
      <c r="J53" s="181">
        <v>3125</v>
      </c>
      <c r="K53" s="181">
        <v>3250</v>
      </c>
      <c r="L53" s="181">
        <v>3375</v>
      </c>
      <c r="M53" s="181">
        <v>3500</v>
      </c>
      <c r="N53" s="181">
        <v>3625</v>
      </c>
      <c r="O53" s="181">
        <v>3750</v>
      </c>
      <c r="P53" s="181">
        <v>3875</v>
      </c>
      <c r="Q53" s="181">
        <v>4000</v>
      </c>
      <c r="R53" s="181">
        <v>4125</v>
      </c>
      <c r="S53" s="181">
        <v>4250</v>
      </c>
      <c r="T53" s="181">
        <v>4375</v>
      </c>
      <c r="U53" s="181">
        <v>4500</v>
      </c>
      <c r="V53" s="181">
        <v>4625</v>
      </c>
      <c r="W53" s="181">
        <v>4750</v>
      </c>
      <c r="X53" s="181">
        <v>4875</v>
      </c>
      <c r="Y53" s="181">
        <v>5000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s="265" customFormat="1">
      <c r="A54" s="181">
        <v>1700</v>
      </c>
      <c r="B54" s="273">
        <f>ROUND(B147*Содержание!$H$8*$I$4,0)</f>
        <v>50823</v>
      </c>
      <c r="C54" s="273">
        <f>ROUND(C147*Содержание!$H$8*$I$4,0)</f>
        <v>52660</v>
      </c>
      <c r="D54" s="273">
        <f>ROUND(D147*Содержание!$H$8*$I$4,0)</f>
        <v>56770</v>
      </c>
      <c r="E54" s="273">
        <f>ROUND(E147*Содержание!$H$8*$I$4,0)</f>
        <v>58173</v>
      </c>
      <c r="F54" s="273">
        <f>ROUND(F147*Содержание!$H$8*$I$4,0)</f>
        <v>59688</v>
      </c>
      <c r="G54" s="273">
        <f>ROUND(G147*Содержание!$H$8*$I$4,0)</f>
        <v>61310</v>
      </c>
      <c r="H54" s="273">
        <f>ROUND(H147*Содержание!$H$8*$I$4,0)</f>
        <v>60555</v>
      </c>
      <c r="I54" s="273">
        <f>ROUND(I147*Содержание!$H$8*$I$4,0)</f>
        <v>61418</v>
      </c>
      <c r="J54" s="273">
        <f>ROUND(J147*Содержание!$H$8*$I$4,0)</f>
        <v>64989</v>
      </c>
      <c r="K54" s="273">
        <f>ROUND(K147*Содержание!$H$8*$I$4,0)</f>
        <v>70393</v>
      </c>
      <c r="L54" s="273">
        <f>ROUND(L147*Содержание!$H$8*$I$4,0)</f>
        <v>75583</v>
      </c>
      <c r="M54" s="273">
        <f>ROUND(M147*Содержание!$H$8*$I$4,0)</f>
        <v>80884</v>
      </c>
      <c r="N54" s="273">
        <f>ROUND(N147*Содержание!$H$8*$I$4,0)</f>
        <v>84668</v>
      </c>
      <c r="O54" s="273">
        <f>ROUND(O147*Содержание!$H$8*$I$4,0)</f>
        <v>83152</v>
      </c>
      <c r="P54" s="273">
        <f>ROUND(P147*Содержание!$H$8*$I$4,0)</f>
        <v>86720</v>
      </c>
      <c r="Q54" s="273">
        <f>ROUND(Q147*Содержание!$H$8*$I$4,0)</f>
        <v>92127</v>
      </c>
      <c r="R54" s="273">
        <f>ROUND(R147*Содержание!$H$8*$I$4,0)</f>
        <v>94073</v>
      </c>
      <c r="S54" s="273">
        <f>ROUND(S147*Содержание!$H$8*$I$4,0)</f>
        <v>92344</v>
      </c>
      <c r="T54" s="273">
        <f>ROUND(T147*Содержание!$H$8*$I$4,0)</f>
        <v>97102</v>
      </c>
      <c r="U54" s="273">
        <f>ROUND(U147*Содержание!$H$8*$I$4,0)</f>
        <v>102076</v>
      </c>
      <c r="V54" s="273">
        <f>ROUND(V147*Содержание!$H$8*$I$4,0)</f>
        <v>103590</v>
      </c>
      <c r="W54" s="273">
        <f>ROUND(W147*Содержание!$H$8*$I$4,0)</f>
        <v>101534</v>
      </c>
      <c r="X54" s="273">
        <f>ROUND(X147*Содержание!$H$8*$I$4,0)</f>
        <v>106510</v>
      </c>
      <c r="Y54" s="273">
        <f>ROUND(Y147*Содержание!$H$8*$I$4,0)</f>
        <v>111048</v>
      </c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</row>
    <row r="55" spans="1:36" s="265" customFormat="1">
      <c r="A55" s="181">
        <v>1800</v>
      </c>
      <c r="B55" s="273">
        <f>ROUND(B148*Содержание!$H$8*$I$4,0)</f>
        <v>55066</v>
      </c>
      <c r="C55" s="273">
        <f>ROUND(C148*Содержание!$H$8*$I$4,0)</f>
        <v>56768</v>
      </c>
      <c r="D55" s="273">
        <f>ROUND(D148*Содержание!$H$8*$I$4,0)</f>
        <v>59834</v>
      </c>
      <c r="E55" s="273">
        <f>ROUND(E148*Содержание!$H$8*$I$4,0)</f>
        <v>61199</v>
      </c>
      <c r="F55" s="273">
        <f>ROUND(F148*Содержание!$H$8*$I$4,0)</f>
        <v>64264</v>
      </c>
      <c r="G55" s="273">
        <f>ROUND(G148*Содержание!$H$8*$I$4,0)</f>
        <v>64489</v>
      </c>
      <c r="H55" s="273">
        <f>ROUND(H148*Содержание!$H$8*$I$4,0)</f>
        <v>66192</v>
      </c>
      <c r="I55" s="273">
        <f>ROUND(I148*Содержание!$H$8*$I$4,0)</f>
        <v>65854</v>
      </c>
      <c r="J55" s="273">
        <f>ROUND(J148*Содержание!$H$8*$I$4,0)</f>
        <v>69710</v>
      </c>
      <c r="K55" s="273">
        <f>ROUND(K148*Содержание!$H$8*$I$4,0)</f>
        <v>75277</v>
      </c>
      <c r="L55" s="273">
        <f>ROUND(L148*Содержание!$H$8*$I$4,0)</f>
        <v>80953</v>
      </c>
      <c r="M55" s="273">
        <f>ROUND(M148*Содержание!$H$8*$I$4,0)</f>
        <v>86629</v>
      </c>
      <c r="N55" s="273">
        <f>ROUND(N148*Содержание!$H$8*$I$4,0)</f>
        <v>86072</v>
      </c>
      <c r="O55" s="273">
        <f>ROUND(O148*Содержание!$H$8*$I$4,0)</f>
        <v>84558</v>
      </c>
      <c r="P55" s="273">
        <f>ROUND(P148*Содержание!$H$8*$I$4,0)</f>
        <v>88127</v>
      </c>
      <c r="Q55" s="273">
        <f>ROUND(Q148*Содержание!$H$8*$I$4,0)</f>
        <v>93641</v>
      </c>
      <c r="R55" s="273">
        <f>ROUND(R148*Содержание!$H$8*$I$4,0)</f>
        <v>95587</v>
      </c>
      <c r="S55" s="273">
        <f>ROUND(S148*Содержание!$H$8*$I$4,0)</f>
        <v>93859</v>
      </c>
      <c r="T55" s="273">
        <f>ROUND(T148*Содержание!$H$8*$I$4,0)</f>
        <v>98508</v>
      </c>
      <c r="U55" s="273">
        <f>ROUND(U148*Содержание!$H$8*$I$4,0)</f>
        <v>103375</v>
      </c>
      <c r="V55" s="273">
        <f>ROUND(V148*Содержание!$H$8*$I$4,0)</f>
        <v>105101</v>
      </c>
      <c r="W55" s="273">
        <f>ROUND(W148*Содержание!$H$8*$I$4,0)</f>
        <v>102832</v>
      </c>
      <c r="X55" s="273">
        <f>ROUND(X148*Содержание!$H$8*$I$4,0)</f>
        <v>107698</v>
      </c>
      <c r="Y55" s="273">
        <f>ROUND(Y148*Содержание!$H$8*$I$4,0)</f>
        <v>112564</v>
      </c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</row>
    <row r="56" spans="1:36" s="265" customFormat="1">
      <c r="A56" s="181">
        <v>1900</v>
      </c>
      <c r="B56" s="284">
        <f>ROUND(IF($H$6=TRUE,B149*Содержание!$H$8*$I$4*(1+'4 Доп.опции'!$V$50),B149*Содержание!$H$8*$I$4),0)</f>
        <v>54399</v>
      </c>
      <c r="C56" s="284">
        <f>ROUND(IF($H$6=TRUE,C149*Содержание!$H$8*$I$4*(1+'4 Доп.опции'!$V$50),C149*Содержание!$H$8*$I$4),0)</f>
        <v>55611</v>
      </c>
      <c r="D56" s="284">
        <f>ROUND(IF($H$6=TRUE,D149*Содержание!$H$8*$I$4*(1+'4 Доп.опции'!$V$50),D149*Содержание!$H$8*$I$4),0)</f>
        <v>55777</v>
      </c>
      <c r="E56" s="284">
        <f>ROUND(IF($H$6=TRUE,E149*Содержание!$H$8*$I$4*(1+'4 Доп.опции'!$V$50),E149*Содержание!$H$8*$I$4),0)</f>
        <v>58257</v>
      </c>
      <c r="F56" s="284">
        <f>ROUND(IF($H$6=TRUE,F149*Содержание!$H$8*$I$4*(1+'4 Доп.опции'!$V$50),F149*Содержание!$H$8*$I$4),0)</f>
        <v>60903</v>
      </c>
      <c r="G56" s="284">
        <f>ROUND(IF($H$6=TRUE,G149*Содержание!$H$8*$I$4*(1+'4 Доп.опции'!$V$50),G149*Содержание!$H$8*$I$4),0)</f>
        <v>62610</v>
      </c>
      <c r="H56" s="284">
        <f>ROUND(IF($H$6=TRUE,H149*Содержание!$H$8*$I$4*(1+'4 Доп.опции'!$V$50),H149*Содержание!$H$8*$I$4),0)</f>
        <v>66469</v>
      </c>
      <c r="I56" s="284">
        <f>ROUND(IF($H$6=TRUE,I149*Содержание!$H$8*$I$4*(1+'4 Доп.опции'!$V$50),I149*Содержание!$H$8*$I$4),0)</f>
        <v>68288</v>
      </c>
      <c r="J56" s="284">
        <f>ROUND(IF($H$6=TRUE,J149*Содержание!$H$8*$I$4*(1+'4 Доп.опции'!$V$50),J149*Содержание!$H$8*$I$4),0)</f>
        <v>70823</v>
      </c>
      <c r="K56" s="284">
        <f>ROUND(IF($H$6=TRUE,K149*Содержание!$H$8*$I$4*(1+'4 Доп.опции'!$V$50),K149*Содержание!$H$8*$I$4),0)</f>
        <v>74075</v>
      </c>
      <c r="L56" s="284">
        <f>ROUND(IF($H$6=TRUE,L149*Содержание!$H$8*$I$4*(1+'4 Доп.опции'!$V$50),L149*Содержание!$H$8*$I$4),0)</f>
        <v>79037</v>
      </c>
      <c r="M56" s="284">
        <f>ROUND(IF($H$6=TRUE,M149*Содержание!$H$8*$I$4*(1+'4 Доп.опции'!$V$50),M149*Содержание!$H$8*$I$4),0)</f>
        <v>83885</v>
      </c>
      <c r="N56" s="273">
        <f>ROUND(N149*Содержание!$H$8*$I$4,0)</f>
        <v>86774</v>
      </c>
      <c r="O56" s="273">
        <f>ROUND(O149*Содержание!$H$8*$I$4,0)</f>
        <v>86450</v>
      </c>
      <c r="P56" s="273">
        <f>ROUND(P149*Содержание!$H$8*$I$4,0)</f>
        <v>90127</v>
      </c>
      <c r="Q56" s="273">
        <f>ROUND(Q149*Содержание!$H$8*$I$4,0)</f>
        <v>94290</v>
      </c>
      <c r="R56" s="273">
        <f>ROUND(R149*Содержание!$H$8*$I$4,0)</f>
        <v>96723</v>
      </c>
      <c r="S56" s="273">
        <f>ROUND(S149*Содержание!$H$8*$I$4,0)</f>
        <v>95481</v>
      </c>
      <c r="T56" s="273">
        <f>ROUND(T149*Содержание!$H$8*$I$4,0)</f>
        <v>100670</v>
      </c>
      <c r="U56" s="273">
        <f>ROUND(U149*Содержание!$H$8*$I$4,0)</f>
        <v>104076</v>
      </c>
      <c r="V56" s="273">
        <f>ROUND(V149*Содержание!$H$8*$I$4,0)</f>
        <v>106346</v>
      </c>
      <c r="W56" s="273">
        <f>ROUND(W149*Содержание!$H$8*$I$4,0)</f>
        <v>105049</v>
      </c>
      <c r="X56" s="273">
        <f>ROUND(X149*Содержание!$H$8*$I$4,0)</f>
        <v>110185</v>
      </c>
      <c r="Y56" s="273">
        <f>ROUND(Y149*Содержание!$H$8*$I$4,0)</f>
        <v>113160</v>
      </c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</row>
    <row r="57" spans="1:36" s="265" customFormat="1">
      <c r="A57" s="181">
        <v>2000</v>
      </c>
      <c r="B57" s="284">
        <f>ROUND(IF($H$6=TRUE,B150*Содержание!$H$8*$I$4*(1+'4 Доп.опции'!$V$50),B150*Содержание!$H$8*$I$4),0)</f>
        <v>52700</v>
      </c>
      <c r="C57" s="284">
        <f>ROUND(IF($H$6=TRUE,C150*Содержание!$H$8*$I$4*(1+'4 Доп.опции'!$V$50),C150*Содержание!$H$8*$I$4),0)</f>
        <v>53434</v>
      </c>
      <c r="D57" s="284">
        <f>ROUND(IF($H$6=TRUE,D150*Содержание!$H$8*$I$4*(1+'4 Доп.опции'!$V$50),D150*Содержание!$H$8*$I$4),0)</f>
        <v>50916</v>
      </c>
      <c r="E57" s="284">
        <f>ROUND(IF($H$6=TRUE,E150*Содержание!$H$8*$I$4*(1+'4 Доп.опции'!$V$50),E150*Содержание!$H$8*$I$4),0)</f>
        <v>54380</v>
      </c>
      <c r="F57" s="284">
        <f>ROUND(IF($H$6=TRUE,F150*Содержание!$H$8*$I$4*(1+'4 Доп.опции'!$V$50),F150*Содержание!$H$8*$I$4),0)</f>
        <v>56587</v>
      </c>
      <c r="G57" s="284">
        <f>ROUND(IF($H$6=TRUE,G150*Содержание!$H$8*$I$4*(1+'4 Доп.опции'!$V$50),G150*Содержание!$H$8*$I$4),0)</f>
        <v>59629</v>
      </c>
      <c r="H57" s="284">
        <f>ROUND(IF($H$6=TRUE,H150*Содержание!$H$8*$I$4*(1+'4 Доп.опции'!$V$50),H150*Содержание!$H$8*$I$4),0)</f>
        <v>65403</v>
      </c>
      <c r="I57" s="284">
        <f>ROUND(IF($H$6=TRUE,I150*Содержание!$H$8*$I$4*(1+'4 Доп.опции'!$V$50),I150*Содержание!$H$8*$I$4),0)</f>
        <v>69182</v>
      </c>
      <c r="J57" s="284">
        <f>ROUND(IF($H$6=TRUE,J150*Содержание!$H$8*$I$4*(1+'4 Доп.опции'!$V$50),J150*Содержание!$H$8*$I$4),0)</f>
        <v>70442</v>
      </c>
      <c r="K57" s="284">
        <f>ROUND(IF($H$6=TRUE,K150*Содержание!$H$8*$I$4*(1+'4 Доп.опции'!$V$50),K150*Содержание!$H$8*$I$4),0)</f>
        <v>71493</v>
      </c>
      <c r="L57" s="284">
        <f>ROUND(IF($H$6=TRUE,L150*Содержание!$H$8*$I$4*(1+'4 Доп.опции'!$V$50),L150*Содержание!$H$8*$I$4),0)</f>
        <v>75694</v>
      </c>
      <c r="M57" s="284">
        <f>ROUND(IF($H$6=TRUE,M150*Содержание!$H$8*$I$4*(1+'4 Доп.опции'!$V$50),M150*Содержание!$H$8*$I$4),0)</f>
        <v>79682</v>
      </c>
      <c r="N57" s="273">
        <f>ROUND(N150*Содержание!$H$8*$I$4,0)</f>
        <v>87476</v>
      </c>
      <c r="O57" s="273">
        <f>ROUND(O150*Содержание!$H$8*$I$4,0)</f>
        <v>88341</v>
      </c>
      <c r="P57" s="273">
        <f>ROUND(P150*Содержание!$H$8*$I$4,0)</f>
        <v>92127</v>
      </c>
      <c r="Q57" s="273">
        <f>ROUND(Q150*Содержание!$H$8*$I$4,0)</f>
        <v>94939</v>
      </c>
      <c r="R57" s="273">
        <f>ROUND(R150*Содержание!$H$8*$I$4,0)</f>
        <v>97859</v>
      </c>
      <c r="S57" s="273">
        <f>ROUND(S150*Содержание!$H$8*$I$4,0)</f>
        <v>97102</v>
      </c>
      <c r="T57" s="273">
        <f>ROUND(T150*Содержание!$H$8*$I$4,0)</f>
        <v>102832</v>
      </c>
      <c r="U57" s="273">
        <f>ROUND(U150*Содержание!$H$8*$I$4,0)</f>
        <v>104778</v>
      </c>
      <c r="V57" s="273">
        <f>ROUND(V150*Содержание!$H$8*$I$4,0)</f>
        <v>107590</v>
      </c>
      <c r="W57" s="273">
        <f>ROUND(W150*Содержание!$H$8*$I$4,0)</f>
        <v>107265</v>
      </c>
      <c r="X57" s="273">
        <f>ROUND(X150*Содержание!$H$8*$I$4,0)</f>
        <v>112673</v>
      </c>
      <c r="Y57" s="273">
        <f>ROUND(Y150*Содержание!$H$8*$I$4,0)</f>
        <v>113755</v>
      </c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</row>
    <row r="58" spans="1:36">
      <c r="A58" s="181">
        <v>2100</v>
      </c>
      <c r="B58" s="284">
        <f>ROUND(IF($H$6=TRUE,B151*Содержание!$H$8*$I$4*(1+'4 Доп.опции'!$V$50),B151*Содержание!$H$8*$I$4),0)</f>
        <v>52806</v>
      </c>
      <c r="C58" s="284">
        <f>ROUND(IF($H$6=TRUE,C151*Содержание!$H$8*$I$4*(1+'4 Доп.опции'!$V$50),C151*Содержание!$H$8*$I$4),0)</f>
        <v>53789</v>
      </c>
      <c r="D58" s="284">
        <f>ROUND(IF($H$6=TRUE,D151*Содержание!$H$8*$I$4*(1+'4 Доп.опции'!$V$50),D151*Содержание!$H$8*$I$4),0)</f>
        <v>51191</v>
      </c>
      <c r="E58" s="284">
        <f>ROUND(IF($H$6=TRUE,E151*Содержание!$H$8*$I$4*(1+'4 Доп.опции'!$V$50),E151*Содержание!$H$8*$I$4),0)</f>
        <v>54490</v>
      </c>
      <c r="F58" s="284">
        <f>ROUND(IF($H$6=TRUE,F151*Содержание!$H$8*$I$4*(1+'4 Доп.опции'!$V$50),F151*Содержание!$H$8*$I$4),0)</f>
        <v>56790</v>
      </c>
      <c r="G58" s="284">
        <f>ROUND(IF($H$6=TRUE,G151*Содержание!$H$8*$I$4*(1+'4 Доп.опции'!$V$50),G151*Содержание!$H$8*$I$4),0)</f>
        <v>59889</v>
      </c>
      <c r="H58" s="284">
        <f>ROUND(IF($H$6=TRUE,H151*Содержание!$H$8*$I$4*(1+'4 Доп.опции'!$V$50),H151*Содержание!$H$8*$I$4),0)</f>
        <v>64490</v>
      </c>
      <c r="I58" s="284">
        <f>ROUND(IF($H$6=TRUE,I151*Содержание!$H$8*$I$4*(1+'4 Доп.опции'!$V$50),I151*Содержание!$H$8*$I$4),0)</f>
        <v>67989</v>
      </c>
      <c r="J58" s="284">
        <f>ROUND(IF($H$6=TRUE,J151*Содержание!$H$8*$I$4*(1+'4 Доп.опции'!$V$50),J151*Содержание!$H$8*$I$4),0)</f>
        <v>70388</v>
      </c>
      <c r="K58" s="284">
        <f>ROUND(IF($H$6=TRUE,K151*Содержание!$H$8*$I$4*(1+'4 Доп.опции'!$V$50),K151*Содержание!$H$8*$I$4),0)</f>
        <v>71488</v>
      </c>
      <c r="L58" s="284">
        <f>ROUND(IF($H$6=TRUE,L151*Содержание!$H$8*$I$4*(1+'4 Доп.опции'!$V$50),L151*Содержание!$H$8*$I$4),0)</f>
        <v>73488</v>
      </c>
      <c r="M58" s="284">
        <f>ROUND(IF($H$6=TRUE,M151*Содержание!$H$8*$I$4*(1+'4 Доп.опции'!$V$50),M151*Содержание!$H$8*$I$4),0)</f>
        <v>77288</v>
      </c>
      <c r="N58" s="273">
        <f>ROUND(N151*Содержание!$H$8*$I$4,0)</f>
        <v>86711</v>
      </c>
      <c r="O58" s="273">
        <f>ROUND(O151*Содержание!$H$8*$I$4,0)</f>
        <v>87843</v>
      </c>
      <c r="P58" s="273">
        <f>ROUND(P151*Содержание!$H$8*$I$4,0)</f>
        <v>90212</v>
      </c>
      <c r="Q58" s="273">
        <f>ROUND(Q151*Содержание!$H$8*$I$4,0)</f>
        <v>92993</v>
      </c>
      <c r="R58" s="273">
        <f>ROUND(R151*Содержание!$H$8*$I$4,0)</f>
        <v>96907</v>
      </c>
      <c r="S58" s="273">
        <f>ROUND(S151*Содержание!$H$8*$I$4,0)</f>
        <v>97007</v>
      </c>
      <c r="T58" s="273">
        <f>ROUND(T151*Содержание!$H$8*$I$4,0)</f>
        <v>99997</v>
      </c>
      <c r="U58" s="273">
        <f>ROUND(U151*Содержание!$H$8*$I$4,0)</f>
        <v>102467</v>
      </c>
      <c r="V58" s="273">
        <f>ROUND(V151*Содержание!$H$8*$I$4,0)</f>
        <v>106998</v>
      </c>
      <c r="W58" s="273">
        <f>ROUND(W151*Содержание!$H$8*$I$4,0)</f>
        <v>107822</v>
      </c>
      <c r="X58" s="273">
        <f>ROUND(X151*Содержание!$H$8*$I$4,0)</f>
        <v>110912</v>
      </c>
      <c r="Y58" s="273">
        <f>ROUND(Y151*Содержание!$H$8*$I$4,0)</f>
        <v>112250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81">
        <v>2125</v>
      </c>
      <c r="B59" s="284">
        <f>ROUND(IF($H$6=TRUE,B152*Содержание!$H$8*$I$4*(1+'4 Доп.опции'!$V$50),B152*Содержание!$H$8*$I$4),0)</f>
        <v>52911</v>
      </c>
      <c r="C59" s="284">
        <f>ROUND(IF($H$6=TRUE,C152*Содержание!$H$8*$I$4*(1+'4 Доп.опции'!$V$50),C152*Содержание!$H$8*$I$4),0)</f>
        <v>54091</v>
      </c>
      <c r="D59" s="284">
        <f>ROUND(IF($H$6=TRUE,D152*Содержание!$H$8*$I$4*(1+'4 Доп.опции'!$V$50),D152*Содержание!$H$8*$I$4),0)</f>
        <v>51592</v>
      </c>
      <c r="E59" s="284">
        <f>ROUND(IF($H$6=TRUE,E152*Содержание!$H$8*$I$4*(1+'4 Доп.опции'!$V$50),E152*Содержание!$H$8*$I$4),0)</f>
        <v>54591</v>
      </c>
      <c r="F59" s="284">
        <f>ROUND(IF($H$6=TRUE,F152*Содержание!$H$8*$I$4*(1+'4 Доп.опции'!$V$50),F152*Содержание!$H$8*$I$4),0)</f>
        <v>56889</v>
      </c>
      <c r="G59" s="284">
        <f>ROUND(IF($H$6=TRUE,G152*Содержание!$H$8*$I$4*(1+'4 Доп.опции'!$V$50),G152*Содержание!$H$8*$I$4),0)</f>
        <v>60090</v>
      </c>
      <c r="H59" s="284">
        <f>ROUND(IF($H$6=TRUE,H152*Содержание!$H$8*$I$4*(1+'4 Доп.опции'!$V$50),H152*Содержание!$H$8*$I$4),0)</f>
        <v>63489</v>
      </c>
      <c r="I59" s="284">
        <f>ROUND(IF($H$6=TRUE,I152*Содержание!$H$8*$I$4*(1+'4 Доп.опции'!$V$50),I152*Содержание!$H$8*$I$4),0)</f>
        <v>66788</v>
      </c>
      <c r="J59" s="284">
        <f>ROUND(IF($H$6=TRUE,J152*Содержание!$H$8*$I$4*(1+'4 Доп.опции'!$V$50),J152*Содержание!$H$8*$I$4),0)</f>
        <v>70187</v>
      </c>
      <c r="K59" s="284">
        <f>ROUND(IF($H$6=TRUE,K152*Содержание!$H$8*$I$4*(1+'4 Доп.опции'!$V$50),K152*Содержание!$H$8*$I$4),0)</f>
        <v>71488</v>
      </c>
      <c r="L59" s="284">
        <f>ROUND(IF($H$6=TRUE,L152*Содержание!$H$8*$I$4*(1+'4 Доп.опции'!$V$50),L152*Содержание!$H$8*$I$4),0)</f>
        <v>71289</v>
      </c>
      <c r="M59" s="284">
        <f>ROUND(IF($H$6=TRUE,M152*Содержание!$H$8*$I$4*(1+'4 Доп.опции'!$V$50),M152*Содержание!$H$8*$I$4),0)</f>
        <v>74885</v>
      </c>
      <c r="N59" s="273">
        <f>ROUND(N152*Содержание!$H$8*$I$4,0)</f>
        <v>85990</v>
      </c>
      <c r="O59" s="273">
        <f>ROUND(O152*Содержание!$H$8*$I$4,0)</f>
        <v>87329</v>
      </c>
      <c r="P59" s="273">
        <f>ROUND(P152*Содержание!$H$8*$I$4,0)</f>
        <v>88256</v>
      </c>
      <c r="Q59" s="273">
        <f>ROUND(Q152*Содержание!$H$8*$I$4,0)</f>
        <v>91036</v>
      </c>
      <c r="R59" s="273">
        <f>ROUND(R152*Содержание!$H$8*$I$4,0)</f>
        <v>95875</v>
      </c>
      <c r="S59" s="273">
        <f>ROUND(S152*Содержание!$H$8*$I$4,0)</f>
        <v>97007</v>
      </c>
      <c r="T59" s="273">
        <f>ROUND(T152*Содержание!$H$8*$I$4,0)</f>
        <v>97112</v>
      </c>
      <c r="U59" s="273">
        <f>ROUND(U152*Содержание!$H$8*$I$4,0)</f>
        <v>100202</v>
      </c>
      <c r="V59" s="273">
        <f>ROUND(V152*Содержание!$H$8*$I$4,0)</f>
        <v>106381</v>
      </c>
      <c r="W59" s="273">
        <f>ROUND(W152*Содержание!$H$8*$I$4,0)</f>
        <v>108338</v>
      </c>
      <c r="X59" s="273">
        <f>ROUND(X152*Содержание!$H$8*$I$4,0)</f>
        <v>109058</v>
      </c>
      <c r="Y59" s="273">
        <f>ROUND(Y152*Содержание!$H$8*$I$4,0)</f>
        <v>110810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81">
        <v>2250</v>
      </c>
      <c r="B60" s="284">
        <f>ROUND(IF($H$6=TRUE,B153*Содержание!$H$8*$I$4*(1+'4 Доп.опции'!$V$50),B153*Содержание!$H$8*$I$4),0)</f>
        <v>53434</v>
      </c>
      <c r="C60" s="284">
        <f>ROUND(IF($H$6=TRUE,C153*Содержание!$H$8*$I$4*(1+'4 Доп.опции'!$V$50),C153*Содержание!$H$8*$I$4),0)</f>
        <v>54490</v>
      </c>
      <c r="D60" s="284">
        <f>ROUND(IF($H$6=TRUE,D153*Содержание!$H$8*$I$4*(1+'4 Доп.опции'!$V$50),D153*Содержание!$H$8*$I$4),0)</f>
        <v>52591</v>
      </c>
      <c r="E60" s="284">
        <f>ROUND(IF($H$6=TRUE,E153*Содержание!$H$8*$I$4*(1+'4 Доп.опции'!$V$50),E153*Содержание!$H$8*$I$4),0)</f>
        <v>54591</v>
      </c>
      <c r="F60" s="284">
        <f>ROUND(IF($H$6=TRUE,F153*Содержание!$H$8*$I$4*(1+'4 Доп.опции'!$V$50),F153*Содержание!$H$8*$I$4),0)</f>
        <v>56689</v>
      </c>
      <c r="G60" s="284">
        <f>ROUND(IF($H$6=TRUE,G153*Содержание!$H$8*$I$4*(1+'4 Доп.опции'!$V$50),G153*Содержание!$H$8*$I$4),0)</f>
        <v>60390</v>
      </c>
      <c r="H60" s="284">
        <f>ROUND(IF($H$6=TRUE,H153*Содержание!$H$8*$I$4*(1+'4 Доп.опции'!$V$50),H153*Содержание!$H$8*$I$4),0)</f>
        <v>62688</v>
      </c>
      <c r="I60" s="284">
        <f>ROUND(IF($H$6=TRUE,I153*Содержание!$H$8*$I$4*(1+'4 Доп.опции'!$V$50),I153*Содержание!$H$8*$I$4),0)</f>
        <v>66188</v>
      </c>
      <c r="J60" s="284">
        <f>ROUND(IF($H$6=TRUE,J153*Содержание!$H$8*$I$4*(1+'4 Доп.опции'!$V$50),J153*Содержание!$H$8*$I$4),0)</f>
        <v>69487</v>
      </c>
      <c r="K60" s="284">
        <f>ROUND(IF($H$6=TRUE,K153*Содержание!$H$8*$I$4*(1+'4 Доп.опции'!$V$50),K153*Содержание!$H$8*$I$4),0)</f>
        <v>73088</v>
      </c>
      <c r="L60" s="284">
        <f>ROUND(IF($H$6=TRUE,L153*Содержание!$H$8*$I$4*(1+'4 Доп.опции'!$V$50),L153*Содержание!$H$8*$I$4),0)</f>
        <v>71289</v>
      </c>
      <c r="M60" s="284">
        <f>ROUND(IF($H$6=TRUE,M153*Содержание!$H$8*$I$4*(1+'4 Доп.опции'!$V$50),M153*Содержание!$H$8*$I$4),0)</f>
        <v>79886</v>
      </c>
      <c r="N60" s="273">
        <f>ROUND(N153*Содержание!$H$8*$I$4,0)</f>
        <v>85167</v>
      </c>
      <c r="O60" s="273">
        <f>ROUND(O153*Содержание!$H$8*$I$4,0)</f>
        <v>87431</v>
      </c>
      <c r="P60" s="273">
        <f>ROUND(P153*Содержание!$H$8*$I$4,0)</f>
        <v>85681</v>
      </c>
      <c r="Q60" s="273">
        <f>ROUND(Q153*Содержание!$H$8*$I$4,0)</f>
        <v>89182</v>
      </c>
      <c r="R60" s="273">
        <f>ROUND(R153*Содержание!$H$8*$I$4,0)</f>
        <v>91551</v>
      </c>
      <c r="S60" s="273">
        <f>ROUND(S153*Содержание!$H$8*$I$4,0)</f>
        <v>95774</v>
      </c>
      <c r="T60" s="273">
        <f>ROUND(T153*Содержание!$H$8*$I$4,0)</f>
        <v>94434</v>
      </c>
      <c r="U60" s="273">
        <f>ROUND(U153*Содержание!$H$8*$I$4,0)</f>
        <v>98039</v>
      </c>
      <c r="V60" s="273">
        <f>ROUND(V153*Содержание!$H$8*$I$4,0)</f>
        <v>103394</v>
      </c>
      <c r="W60" s="273">
        <f>ROUND(W153*Содержание!$H$8*$I$4,0)</f>
        <v>107614</v>
      </c>
      <c r="X60" s="273">
        <f>ROUND(X153*Содержание!$H$8*$I$4,0)</f>
        <v>105660</v>
      </c>
      <c r="Y60" s="273">
        <f>ROUND(Y153*Содержание!$H$8*$I$4,0)</f>
        <v>108542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81">
        <v>2375</v>
      </c>
      <c r="B61" s="284">
        <f>ROUND(IF($H$6=TRUE,B154*Содержание!$H$8*$I$4*(1+'4 Доп.опции'!$V$50),B154*Содержание!$H$8*$I$4),0)</f>
        <v>58265</v>
      </c>
      <c r="C61" s="284">
        <f>ROUND(IF($H$6=TRUE,C154*Содержание!$H$8*$I$4*(1+'4 Доп.опции'!$V$50),C154*Содержание!$H$8*$I$4),0)</f>
        <v>58991</v>
      </c>
      <c r="D61" s="284">
        <f>ROUND(IF($H$6=TRUE,D154*Содержание!$H$8*$I$4*(1+'4 Доп.опции'!$V$50),D154*Содержание!$H$8*$I$4),0)</f>
        <v>56689</v>
      </c>
      <c r="E61" s="284">
        <f>ROUND(IF($H$6=TRUE,E154*Содержание!$H$8*$I$4*(1+'4 Доп.опции'!$V$50),E154*Содержание!$H$8*$I$4),0)</f>
        <v>56190</v>
      </c>
      <c r="F61" s="284">
        <f>ROUND(IF($H$6=TRUE,F154*Содержание!$H$8*$I$4*(1+'4 Доп.опции'!$V$50),F154*Содержание!$H$8*$I$4),0)</f>
        <v>58889</v>
      </c>
      <c r="G61" s="284">
        <f>ROUND(IF($H$6=TRUE,G154*Содержание!$H$8*$I$4*(1+'4 Доп.опции'!$V$50),G154*Содержание!$H$8*$I$4),0)</f>
        <v>59988</v>
      </c>
      <c r="H61" s="284">
        <f>ROUND(IF($H$6=TRUE,H154*Содержание!$H$8*$I$4*(1+'4 Доп.опции'!$V$50),H154*Содержание!$H$8*$I$4),0)</f>
        <v>65787</v>
      </c>
      <c r="I61" s="284">
        <f>ROUND(IF($H$6=TRUE,I154*Содержание!$H$8*$I$4*(1+'4 Доп.опции'!$V$50),I154*Содержание!$H$8*$I$4),0)</f>
        <v>69089</v>
      </c>
      <c r="J61" s="284">
        <f>ROUND(IF($H$6=TRUE,J154*Содержание!$H$8*$I$4*(1+'4 Доп.опции'!$V$50),J154*Содержание!$H$8*$I$4),0)</f>
        <v>72986</v>
      </c>
      <c r="K61" s="284">
        <f>ROUND(IF($H$6=TRUE,K154*Содержание!$H$8*$I$4*(1+'4 Доп.опции'!$V$50),K154*Содержание!$H$8*$I$4),0)</f>
        <v>78385</v>
      </c>
      <c r="L61" s="284">
        <f>ROUND(IF($H$6=TRUE,L154*Содержание!$H$8*$I$4*(1+'4 Доп.опции'!$V$50),L154*Содержание!$H$8*$I$4),0)</f>
        <v>74986</v>
      </c>
      <c r="M61" s="273">
        <f>ROUND(M154*Содержание!$H$8*$I$4,0)</f>
        <v>83310</v>
      </c>
      <c r="N61" s="273">
        <f>ROUND(N154*Содержание!$H$8*$I$4,0)</f>
        <v>88049</v>
      </c>
      <c r="O61" s="273">
        <f>ROUND(O154*Содержание!$H$8*$I$4,0)</f>
        <v>92478</v>
      </c>
      <c r="P61" s="273">
        <f>ROUND(P154*Содержание!$H$8*$I$4,0)</f>
        <v>87431</v>
      </c>
      <c r="Q61" s="273">
        <f>ROUND(Q154*Содержание!$H$8*$I$4,0)</f>
        <v>91139</v>
      </c>
      <c r="R61" s="273">
        <f>ROUND(R154*Содержание!$H$8*$I$4,0)</f>
        <v>95362</v>
      </c>
      <c r="S61" s="273">
        <f>ROUND(S154*Содержание!$H$8*$I$4,0)</f>
        <v>100098</v>
      </c>
      <c r="T61" s="273">
        <f>ROUND(T154*Содержание!$H$8*$I$4,0)</f>
        <v>95875</v>
      </c>
      <c r="U61" s="273">
        <f>ROUND(U154*Содержание!$H$8*$I$4,0)</f>
        <v>99068</v>
      </c>
      <c r="V61" s="273">
        <f>ROUND(V154*Содержание!$H$8*$I$4,0)</f>
        <v>105042</v>
      </c>
      <c r="W61" s="273">
        <f>ROUND(W154*Содержание!$H$8*$I$4,0)</f>
        <v>111117</v>
      </c>
      <c r="X61" s="273">
        <f>ROUND(X154*Содержание!$H$8*$I$4,0)</f>
        <v>102157</v>
      </c>
      <c r="Y61" s="273">
        <f>ROUND(Y154*Содержание!$H$8*$I$4,0)</f>
        <v>106175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81">
        <v>2500</v>
      </c>
      <c r="B62" s="284">
        <f>ROUND(IF($H$6=TRUE,B155*Содержание!$H$8*$I$4*(1+'4 Доп.опции'!$V$50),B155*Содержание!$H$8*$I$4),0)</f>
        <v>62358</v>
      </c>
      <c r="C62" s="284">
        <f>ROUND(IF($H$6=TRUE,C155*Содержание!$H$8*$I$4*(1+'4 Доп.опции'!$V$50),C155*Содержание!$H$8*$I$4),0)</f>
        <v>63188</v>
      </c>
      <c r="D62" s="284">
        <f>ROUND(IF($H$6=TRUE,D155*Содержание!$H$8*$I$4*(1+'4 Доп.опции'!$V$50),D155*Содержание!$H$8*$I$4),0)</f>
        <v>67388</v>
      </c>
      <c r="E62" s="284">
        <f>ROUND(IF($H$6=TRUE,E155*Содержание!$H$8*$I$4*(1+'4 Доп.опции'!$V$50),E155*Содержание!$H$8*$I$4),0)</f>
        <v>59090</v>
      </c>
      <c r="F62" s="284">
        <f>ROUND(IF($H$6=TRUE,F155*Содержание!$H$8*$I$4*(1+'4 Доп.опции'!$V$50),F155*Содержание!$H$8*$I$4),0)</f>
        <v>62688</v>
      </c>
      <c r="G62" s="284">
        <f>ROUND(IF($H$6=TRUE,G155*Содержание!$H$8*$I$4*(1+'4 Доп.опции'!$V$50),G155*Содержание!$H$8*$I$4),0)</f>
        <v>67388</v>
      </c>
      <c r="H62" s="284">
        <f>ROUND(IF($H$6=TRUE,H155*Содержание!$H$8*$I$4*(1+'4 Доп.опции'!$V$50),H155*Содержание!$H$8*$I$4),0)</f>
        <v>66788</v>
      </c>
      <c r="I62" s="284">
        <f>ROUND(IF($H$6=TRUE,I155*Содержание!$H$8*$I$4*(1+'4 Доп.опции'!$V$50),I155*Содержание!$H$8*$I$4),0)</f>
        <v>70388</v>
      </c>
      <c r="J62" s="284">
        <f>ROUND(IF($H$6=TRUE,J155*Содержание!$H$8*$I$4*(1+'4 Доп.опции'!$V$50),J155*Содержание!$H$8*$I$4),0)</f>
        <v>75387</v>
      </c>
      <c r="K62" s="284">
        <f>ROUND(IF($H$6=TRUE,K155*Содержание!$H$8*$I$4*(1+'4 Доп.опции'!$V$50),K155*Содержание!$H$8*$I$4),0)</f>
        <v>85884</v>
      </c>
      <c r="L62" s="273">
        <f>ROUND(L155*Содержание!$H$8*$I$4,0)</f>
        <v>99687</v>
      </c>
      <c r="M62" s="273">
        <f>ROUND(M155*Содержание!$H$8*$I$4,0)</f>
        <v>104320</v>
      </c>
      <c r="N62" s="273">
        <f>ROUND(N155*Содержание!$H$8*$I$4,0)</f>
        <v>103807</v>
      </c>
      <c r="O62" s="273">
        <f>ROUND(O155*Содержание!$H$8*$I$4,0)</f>
        <v>106070</v>
      </c>
      <c r="P62" s="273">
        <f>ROUND(P155*Содержание!$H$8*$I$4,0)</f>
        <v>108645</v>
      </c>
      <c r="Q62" s="273">
        <f>ROUND(Q155*Содержание!$H$8*$I$4,0)</f>
        <v>110088</v>
      </c>
      <c r="R62" s="273">
        <f>ROUND(R155*Содержание!$H$8*$I$4,0)</f>
        <v>112661</v>
      </c>
      <c r="S62" s="273">
        <f>ROUND(S155*Содержание!$H$8*$I$4,0)</f>
        <v>115340</v>
      </c>
      <c r="T62" s="273">
        <f>ROUND(T155*Содержание!$H$8*$I$4,0)</f>
        <v>117605</v>
      </c>
      <c r="U62" s="273">
        <f>ROUND(U155*Содержание!$H$8*$I$4,0)</f>
        <v>124403</v>
      </c>
      <c r="V62" s="273">
        <f>ROUND(V155*Содержание!$H$8*$I$4,0)</f>
        <v>128109</v>
      </c>
      <c r="W62" s="273">
        <f>ROUND(W155*Содержание!$H$8*$I$4,0)</f>
        <v>127698</v>
      </c>
      <c r="X62" s="273">
        <f>ROUND(X155*Содержание!$H$8*$I$4,0)</f>
        <v>133876</v>
      </c>
      <c r="Y62" s="273">
        <f>ROUND(Y155*Содержание!$H$8*$I$4,0)</f>
        <v>136450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81">
        <v>2550</v>
      </c>
      <c r="B63" s="284">
        <f>ROUND(IF($H$6=TRUE,B156*Содержание!$H$8*$I$4*(1+'4 Доп.опции'!$V$50),B156*Содержание!$H$8*$I$4),0)</f>
        <v>62673</v>
      </c>
      <c r="C63" s="284">
        <f>ROUND(IF($H$6=TRUE,C156*Содержание!$H$8*$I$4*(1+'4 Доп.опции'!$V$50),C156*Содержание!$H$8*$I$4),0)</f>
        <v>63590</v>
      </c>
      <c r="D63" s="284">
        <f>ROUND(IF($H$6=TRUE,D156*Содержание!$H$8*$I$4*(1+'4 Доп.опции'!$V$50),D156*Содержание!$H$8*$I$4),0)</f>
        <v>68487</v>
      </c>
      <c r="E63" s="284">
        <f>ROUND(IF($H$6=TRUE,E156*Содержание!$H$8*$I$4*(1+'4 Доп.опции'!$V$50),E156*Содержание!$H$8*$I$4),0)</f>
        <v>59389</v>
      </c>
      <c r="F63" s="284">
        <f>ROUND(IF($H$6=TRUE,F156*Содержание!$H$8*$I$4*(1+'4 Доп.опции'!$V$50),F156*Содержание!$H$8*$I$4),0)</f>
        <v>62789</v>
      </c>
      <c r="G63" s="284">
        <f>ROUND(IF($H$6=TRUE,G156*Содержание!$H$8*$I$4*(1+'4 Доп.опции'!$V$50),G156*Содержание!$H$8*$I$4),0)</f>
        <v>67789</v>
      </c>
      <c r="H63" s="284">
        <f>ROUND(IF($H$6=TRUE,H156*Содержание!$H$8*$I$4*(1+'4 Доп.опции'!$V$50),H156*Содержание!$H$8*$I$4),0)</f>
        <v>67388</v>
      </c>
      <c r="I63" s="284">
        <f>ROUND(IF($H$6=TRUE,I156*Содержание!$H$8*$I$4*(1+'4 Доп.опции'!$V$50),I156*Содержание!$H$8*$I$4),0)</f>
        <v>70989</v>
      </c>
      <c r="J63" s="284">
        <f>ROUND(IF($H$6=TRUE,J156*Содержание!$H$8*$I$4*(1+'4 Доп.опции'!$V$50),J156*Содержание!$H$8*$I$4),0)</f>
        <v>77288</v>
      </c>
      <c r="K63" s="273">
        <f>ROUND(K156*Содержание!$H$8*$I$4,0)</f>
        <v>88565</v>
      </c>
      <c r="L63" s="273">
        <f>ROUND(L156*Содержание!$H$8*$I$4,0)</f>
        <v>100304</v>
      </c>
      <c r="M63" s="273">
        <f>ROUND(M156*Содержание!$H$8*$I$4,0)</f>
        <v>104526</v>
      </c>
      <c r="N63" s="273">
        <f>ROUND(N156*Содержание!$H$8*$I$4,0)</f>
        <v>105452</v>
      </c>
      <c r="O63" s="273">
        <f>ROUND(O156*Содержание!$H$8*$I$4,0)</f>
        <v>106791</v>
      </c>
      <c r="P63" s="273">
        <f>ROUND(P156*Содержание!$H$8*$I$4,0)</f>
        <v>110912</v>
      </c>
      <c r="Q63" s="273">
        <f>ROUND(Q156*Содержание!$H$8*$I$4,0)</f>
        <v>111838</v>
      </c>
      <c r="R63" s="273">
        <f>ROUND(R156*Содержание!$H$8*$I$4,0)</f>
        <v>113693</v>
      </c>
      <c r="S63" s="273">
        <f>ROUND(S156*Содержание!$H$8*$I$4,0)</f>
        <v>116165</v>
      </c>
      <c r="T63" s="273">
        <f>ROUND(T156*Содержание!$H$8*$I$4,0)</f>
        <v>118945</v>
      </c>
      <c r="U63" s="273">
        <f>ROUND(U156*Содержание!$H$8*$I$4,0)</f>
        <v>125227</v>
      </c>
      <c r="V63" s="273">
        <f>ROUND(V156*Содержание!$H$8*$I$4,0)</f>
        <v>128933</v>
      </c>
      <c r="W63" s="273">
        <f>ROUND(W156*Содержание!$H$8*$I$4,0)</f>
        <v>129446</v>
      </c>
      <c r="X63" s="273">
        <f>ROUND(X156*Содержание!$H$8*$I$4,0)</f>
        <v>135626</v>
      </c>
      <c r="Y63" s="273">
        <f>ROUND(Y156*Содержание!$H$8*$I$4,0)</f>
        <v>139848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81">
        <v>2625</v>
      </c>
      <c r="B64" s="284">
        <f>ROUND(IF($H$6=TRUE,B157*Содержание!$H$8*$I$4*(1+'4 Доп.опции'!$V$50),B157*Содержание!$H$8*$I$4),0)</f>
        <v>62987</v>
      </c>
      <c r="C64" s="284">
        <f>ROUND(IF($H$6=TRUE,C157*Содержание!$H$8*$I$4*(1+'4 Доп.опции'!$V$50),C157*Содержание!$H$8*$I$4),0)</f>
        <v>64089</v>
      </c>
      <c r="D64" s="284">
        <f>ROUND(IF($H$6=TRUE,D157*Содержание!$H$8*$I$4*(1+'4 Доп.опции'!$V$50),D157*Содержание!$H$8*$I$4),0)</f>
        <v>69587</v>
      </c>
      <c r="E64" s="284">
        <f>ROUND(IF($H$6=TRUE,E157*Содержание!$H$8*$I$4*(1+'4 Доп.опции'!$V$50),E157*Содержание!$H$8*$I$4),0)</f>
        <v>59688</v>
      </c>
      <c r="F64" s="284">
        <f>ROUND(IF($H$6=TRUE,F157*Содержание!$H$8*$I$4*(1+'4 Доп.опции'!$V$50),F157*Содержание!$H$8*$I$4),0)</f>
        <v>62888</v>
      </c>
      <c r="G64" s="284">
        <f>ROUND(IF($H$6=TRUE,G157*Содержание!$H$8*$I$4*(1+'4 Доп.опции'!$V$50),G157*Содержание!$H$8*$I$4),0)</f>
        <v>68289</v>
      </c>
      <c r="H64" s="284">
        <f>ROUND(IF($H$6=TRUE,H157*Содержание!$H$8*$I$4*(1+'4 Доп.опции'!$V$50),H157*Содержание!$H$8*$I$4),0)</f>
        <v>67989</v>
      </c>
      <c r="I64" s="284">
        <f>ROUND(IF($H$6=TRUE,I157*Содержание!$H$8*$I$4*(1+'4 Доп.опции'!$V$50),I157*Содержание!$H$8*$I$4),0)</f>
        <v>71687</v>
      </c>
      <c r="J64" s="273">
        <f>ROUND(J157*Содержание!$H$8*$I$4,0)</f>
        <v>81664</v>
      </c>
      <c r="K64" s="273">
        <f>ROUND(K157*Содержание!$H$8*$I$4,0)</f>
        <v>88771</v>
      </c>
      <c r="L64" s="273">
        <f>ROUND(L157*Содержание!$H$8*$I$4,0)</f>
        <v>101026</v>
      </c>
      <c r="M64" s="273">
        <f>ROUND(M157*Содержание!$H$8*$I$4,0)</f>
        <v>104733</v>
      </c>
      <c r="N64" s="273">
        <f>ROUND(N157*Содержание!$H$8*$I$4,0)</f>
        <v>107101</v>
      </c>
      <c r="O64" s="273">
        <f>ROUND(O157*Содержание!$H$8*$I$4,0)</f>
        <v>107512</v>
      </c>
      <c r="P64" s="273">
        <f>ROUND(P157*Содержание!$H$8*$I$4,0)</f>
        <v>113074</v>
      </c>
      <c r="Q64" s="273">
        <f>ROUND(Q157*Содержание!$H$8*$I$4,0)</f>
        <v>113693</v>
      </c>
      <c r="R64" s="273">
        <f>ROUND(R157*Содержание!$H$8*$I$4,0)</f>
        <v>114619</v>
      </c>
      <c r="S64" s="273">
        <f>ROUND(S157*Содержание!$H$8*$I$4,0)</f>
        <v>116987</v>
      </c>
      <c r="T64" s="273">
        <f>ROUND(T157*Содержание!$H$8*$I$4,0)</f>
        <v>120282</v>
      </c>
      <c r="U64" s="273">
        <f>ROUND(U157*Содержание!$H$8*$I$4,0)</f>
        <v>126153</v>
      </c>
      <c r="V64" s="273">
        <f>ROUND(V157*Содержание!$H$8*$I$4,0)</f>
        <v>129757</v>
      </c>
      <c r="W64" s="273">
        <f>ROUND(W157*Содержание!$H$8*$I$4,0)</f>
        <v>131303</v>
      </c>
      <c r="X64" s="273">
        <f>ROUND(X157*Содержание!$H$8*$I$4,0)</f>
        <v>137480</v>
      </c>
      <c r="Y64" s="273">
        <f>ROUND(Y157*Содержание!$H$8*$I$4,0)</f>
        <v>143143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81">
        <v>2700</v>
      </c>
      <c r="B65" s="284">
        <f>ROUND(IF($H$6=TRUE,B158*Содержание!$H$8*$I$4*(1+'4 Доп.опции'!$V$50),B158*Содержание!$H$8*$I$4),0)</f>
        <v>63410</v>
      </c>
      <c r="C65" s="284">
        <f>ROUND(IF($H$6=TRUE,C158*Содержание!$H$8*$I$4*(1+'4 Доп.опции'!$V$50),C158*Содержание!$H$8*$I$4),0)</f>
        <v>63888</v>
      </c>
      <c r="D65" s="284">
        <f>ROUND(IF($H$6=TRUE,D158*Содержание!$H$8*$I$4*(1+'4 Доп.опции'!$V$50),D158*Содержание!$H$8*$I$4),0)</f>
        <v>69388</v>
      </c>
      <c r="E65" s="284">
        <f>ROUND(IF($H$6=TRUE,E158*Содержание!$H$8*$I$4*(1+'4 Доп.опции'!$V$50),E158*Содержание!$H$8*$I$4),0)</f>
        <v>60789</v>
      </c>
      <c r="F65" s="284">
        <f>ROUND(IF($H$6=TRUE,F158*Содержание!$H$8*$I$4*(1+'4 Доп.опции'!$V$50),F158*Содержание!$H$8*$I$4),0)</f>
        <v>64089</v>
      </c>
      <c r="G65" s="284">
        <f>ROUND(IF($H$6=TRUE,G158*Содержание!$H$8*$I$4*(1+'4 Доп.опции'!$V$50),G158*Содержание!$H$8*$I$4),0)</f>
        <v>69089</v>
      </c>
      <c r="H65" s="284">
        <f>ROUND(IF($H$6=TRUE,H158*Содержание!$H$8*$I$4*(1+'4 Доп.опции'!$V$50),H158*Содержание!$H$8*$I$4),0)</f>
        <v>71289</v>
      </c>
      <c r="I65" s="284">
        <f>ROUND(IF($H$6=TRUE,I158*Содержание!$H$8*$I$4*(1+'4 Доп.опции'!$V$50),I158*Содержание!$H$8*$I$4),0)</f>
        <v>74686</v>
      </c>
      <c r="J65" s="273">
        <f>ROUND(J158*Содержание!$H$8*$I$4,0)</f>
        <v>82077</v>
      </c>
      <c r="K65" s="273">
        <f>ROUND(K158*Содержание!$H$8*$I$4,0)</f>
        <v>88771</v>
      </c>
      <c r="L65" s="273">
        <f>ROUND(L158*Содержание!$H$8*$I$4,0)</f>
        <v>101952</v>
      </c>
      <c r="M65" s="273">
        <f>ROUND(M158*Содержание!$H$8*$I$4,0)</f>
        <v>107308</v>
      </c>
      <c r="N65" s="273">
        <f>ROUND(N158*Содержание!$H$8*$I$4,0)</f>
        <v>106381</v>
      </c>
      <c r="O65" s="273">
        <f>ROUND(O158*Содержание!$H$8*$I$4,0)</f>
        <v>107411</v>
      </c>
      <c r="P65" s="273">
        <f>ROUND(P158*Содержание!$H$8*$I$4,0)</f>
        <v>115340</v>
      </c>
      <c r="Q65" s="273">
        <f>ROUND(Q158*Содержание!$H$8*$I$4,0)</f>
        <v>117296</v>
      </c>
      <c r="R65" s="273">
        <f>ROUND(R158*Содержание!$H$8*$I$4,0)</f>
        <v>118427</v>
      </c>
      <c r="S65" s="273">
        <f>ROUND(S158*Содержание!$H$8*$I$4,0)</f>
        <v>119768</v>
      </c>
      <c r="T65" s="273">
        <f>ROUND(T158*Содержание!$H$8*$I$4,0)</f>
        <v>124196</v>
      </c>
      <c r="U65" s="273">
        <f>ROUND(U158*Содержание!$H$8*$I$4,0)</f>
        <v>129653</v>
      </c>
      <c r="V65" s="273">
        <f>ROUND(V158*Содержание!$H$8*$I$4,0)</f>
        <v>130271</v>
      </c>
      <c r="W65" s="273">
        <f>ROUND(W158*Содержание!$H$8*$I$4,0)</f>
        <v>131920</v>
      </c>
      <c r="X65" s="273">
        <f>ROUND(X158*Содержание!$H$8*$I$4,0)</f>
        <v>139952</v>
      </c>
      <c r="Y65" s="273">
        <f>ROUND(Y158*Содержание!$H$8*$I$4,0)</f>
        <v>144380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81">
        <v>2850</v>
      </c>
      <c r="B66" s="284">
        <f>ROUND(IF($H$6=TRUE,B159*Содержание!$H$8*$I$4*(1+'4 Доп.опции'!$V$50),B159*Содержание!$H$8*$I$4),0)</f>
        <v>72330</v>
      </c>
      <c r="C66" s="284">
        <f>ROUND(IF($H$6=TRUE,C159*Содержание!$H$8*$I$4*(1+'4 Доп.опции'!$V$50),C159*Содержание!$H$8*$I$4),0)</f>
        <v>73986</v>
      </c>
      <c r="D66" s="284">
        <f>ROUND(IF($H$6=TRUE,D159*Содержание!$H$8*$I$4*(1+'4 Доп.опции'!$V$50),D159*Содержание!$H$8*$I$4),0)</f>
        <v>76188</v>
      </c>
      <c r="E66" s="284">
        <f>ROUND(IF($H$6=TRUE,E159*Содержание!$H$8*$I$4*(1+'4 Доп.опции'!$V$50),E159*Содержание!$H$8*$I$4),0)</f>
        <v>69188</v>
      </c>
      <c r="F66" s="284">
        <f>ROUND(IF($H$6=TRUE,F159*Содержание!$H$8*$I$4*(1+'4 Доп.опции'!$V$50),F159*Содержание!$H$8*$I$4),0)</f>
        <v>72487</v>
      </c>
      <c r="G66" s="284">
        <f>ROUND(IF($H$6=TRUE,G159*Содержание!$H$8*$I$4*(1+'4 Доп.опции'!$V$50),G159*Содержание!$H$8*$I$4),0)</f>
        <v>82485</v>
      </c>
      <c r="H66" s="273">
        <f>ROUND(H159*Содержание!$H$8*$I$4,0)</f>
        <v>80222</v>
      </c>
      <c r="I66" s="273">
        <f>ROUND(I159*Содержание!$H$8*$I$4,0)</f>
        <v>98553</v>
      </c>
      <c r="J66" s="273">
        <f>ROUND(J159*Содержание!$H$8*$I$4,0)</f>
        <v>100098</v>
      </c>
      <c r="K66" s="273">
        <f>ROUND(K159*Содержание!$H$8*$I$4,0)</f>
        <v>101026</v>
      </c>
      <c r="L66" s="273">
        <f>ROUND(L159*Содержание!$H$8*$I$4,0)</f>
        <v>107205</v>
      </c>
      <c r="M66" s="273">
        <f>ROUND(M159*Содержание!$H$8*$I$4,0)</f>
        <v>112661</v>
      </c>
      <c r="N66" s="273">
        <f>ROUND(N159*Содержание!$H$8*$I$4,0)</f>
        <v>114000</v>
      </c>
      <c r="O66" s="273">
        <f>ROUND(O159*Содержание!$H$8*$I$4,0)</f>
        <v>116678</v>
      </c>
      <c r="P66" s="273">
        <f>ROUND(P159*Содержание!$H$8*$I$4,0)</f>
        <v>119664</v>
      </c>
      <c r="Q66" s="273">
        <f>ROUND(Q159*Содержание!$H$8*$I$4,0)</f>
        <v>130478</v>
      </c>
      <c r="R66" s="273">
        <f>ROUND(R159*Содержание!$H$8*$I$4,0)</f>
        <v>129653</v>
      </c>
      <c r="S66" s="273">
        <f>ROUND(S159*Содержание!$H$8*$I$4,0)</f>
        <v>129653</v>
      </c>
      <c r="T66" s="273">
        <f>ROUND(T159*Содержание!$H$8*$I$4,0)</f>
        <v>133670</v>
      </c>
      <c r="U66" s="273">
        <f>ROUND(U159*Содержание!$H$8*$I$4,0)</f>
        <v>138716</v>
      </c>
      <c r="V66" s="273">
        <f>ROUND(V159*Содержание!$H$8*$I$4,0)</f>
        <v>140673</v>
      </c>
      <c r="W66" s="273">
        <f>ROUND(W159*Содержание!$H$8*$I$4,0)</f>
        <v>143969</v>
      </c>
      <c r="X66" s="273">
        <f>ROUND(X159*Содержание!$H$8*$I$4,0)</f>
        <v>146337</v>
      </c>
      <c r="Y66" s="273">
        <f>ROUND(Y159*Содержание!$H$8*$I$4,0)</f>
        <v>152516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81">
        <v>2975</v>
      </c>
      <c r="B67" s="284">
        <f>ROUND(IF($H$6=TRUE,B160*Содержание!$H$8*$I$4*(1+'4 Доп.опции'!$V$50),B160*Содержание!$H$8*$I$4),0)</f>
        <v>73223</v>
      </c>
      <c r="C67" s="284">
        <f>ROUND(IF($H$6=TRUE,C160*Содержание!$H$8*$I$4*(1+'4 Доп.опции'!$V$50),C160*Содержание!$H$8*$I$4),0)</f>
        <v>74187</v>
      </c>
      <c r="D67" s="284">
        <f>ROUND(IF($H$6=TRUE,D160*Содержание!$H$8*$I$4*(1+'4 Доп.опции'!$V$50),D160*Содержание!$H$8*$I$4),0)</f>
        <v>78187</v>
      </c>
      <c r="E67" s="284">
        <f>ROUND(IF($H$6=TRUE,E160*Содержание!$H$8*$I$4*(1+'4 Доп.опции'!$V$50),E160*Содержание!$H$8*$I$4),0)</f>
        <v>77486</v>
      </c>
      <c r="F67" s="284">
        <f>ROUND(IF($H$6=TRUE,F160*Содержание!$H$8*$I$4*(1+'4 Доп.опции'!$V$50),F160*Содержание!$H$8*$I$4),0)</f>
        <v>80186</v>
      </c>
      <c r="G67" s="273">
        <f>ROUND(G160*Содержание!$H$8*$I$4,0)</f>
        <v>88565</v>
      </c>
      <c r="H67" s="273">
        <f>ROUND(H160*Содержание!$H$8*$I$4,0)</f>
        <v>89903</v>
      </c>
      <c r="I67" s="273">
        <f>ROUND(I160*Содержание!$H$8*$I$4,0)</f>
        <v>97936</v>
      </c>
      <c r="J67" s="273">
        <f>ROUND(J160*Содержание!$H$8*$I$4,0)</f>
        <v>100304</v>
      </c>
      <c r="K67" s="273">
        <f>ROUND(K160*Содержание!$H$8*$I$4,0)</f>
        <v>102261</v>
      </c>
      <c r="L67" s="273">
        <f>ROUND(L160*Содержание!$H$8*$I$4,0)</f>
        <v>110293</v>
      </c>
      <c r="M67" s="273">
        <f>ROUND(M160*Содержание!$H$8*$I$4,0)</f>
        <v>116059</v>
      </c>
      <c r="N67" s="273">
        <f>ROUND(N160*Содержание!$H$8*$I$4,0)</f>
        <v>117398</v>
      </c>
      <c r="O67" s="273">
        <f>ROUND(O160*Содержание!$H$8*$I$4,0)</f>
        <v>120282</v>
      </c>
      <c r="P67" s="273">
        <f>ROUND(P160*Содержание!$H$8*$I$4,0)</f>
        <v>125637</v>
      </c>
      <c r="Q67" s="273">
        <f>ROUND(Q160*Содержание!$H$8*$I$4,0)</f>
        <v>133876</v>
      </c>
      <c r="R67" s="273">
        <f>ROUND(R160*Содержание!$H$8*$I$4,0)</f>
        <v>133053</v>
      </c>
      <c r="S67" s="273">
        <f>ROUND(S160*Содержание!$H$8*$I$4,0)</f>
        <v>133772</v>
      </c>
      <c r="T67" s="273">
        <f>ROUND(T160*Содержание!$H$8*$I$4,0)</f>
        <v>137790</v>
      </c>
      <c r="U67" s="273">
        <f>ROUND(U160*Содержание!$H$8*$I$4,0)</f>
        <v>143143</v>
      </c>
      <c r="V67" s="273">
        <f>ROUND(V160*Содержание!$H$8*$I$4,0)</f>
        <v>144380</v>
      </c>
      <c r="W67" s="273">
        <f>ROUND(W160*Содержание!$H$8*$I$4,0)</f>
        <v>147675</v>
      </c>
      <c r="X67" s="273">
        <f>ROUND(X160*Содержание!$H$8*$I$4,0)</f>
        <v>150973</v>
      </c>
      <c r="Y67" s="273">
        <f>ROUND(Y160*Содержание!$H$8*$I$4,0)</f>
        <v>156636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81">
        <v>3000</v>
      </c>
      <c r="B68" s="284">
        <f>ROUND(IF($H$6=TRUE,B161*Содержание!$H$8*$I$4*(1+'4 Доп.опции'!$V$50),B161*Содержание!$H$8*$I$4),0)</f>
        <v>74117</v>
      </c>
      <c r="C68" s="284">
        <f>ROUND(IF($H$6=TRUE,C161*Содержание!$H$8*$I$4*(1+'4 Доп.опции'!$V$50),C161*Содержание!$H$8*$I$4),0)</f>
        <v>74386</v>
      </c>
      <c r="D68" s="284">
        <f>ROUND(IF($H$6=TRUE,D161*Содержание!$H$8*$I$4*(1+'4 Доп.опции'!$V$50),D161*Содержание!$H$8*$I$4),0)</f>
        <v>80186</v>
      </c>
      <c r="E68" s="284">
        <f>ROUND(IF($H$6=TRUE,E161*Содержание!$H$8*$I$4*(1+'4 Доп.опции'!$V$50),E161*Содержание!$H$8*$I$4),0)</f>
        <v>85784</v>
      </c>
      <c r="F68" s="273">
        <f>ROUND(F161*Содержание!$H$8*$I$4,0)</f>
        <v>90521</v>
      </c>
      <c r="G68" s="273">
        <f>ROUND(G161*Содержание!$H$8*$I$4,0)</f>
        <v>92169</v>
      </c>
      <c r="H68" s="273">
        <f>ROUND(H161*Содержание!$H$8*$I$4,0)</f>
        <v>99583</v>
      </c>
      <c r="I68" s="273">
        <f>ROUND(I161*Содержание!$H$8*$I$4,0)</f>
        <v>97317</v>
      </c>
      <c r="J68" s="273">
        <f>ROUND(J161*Содержание!$H$8*$I$4,0)</f>
        <v>100612</v>
      </c>
      <c r="K68" s="273">
        <f>ROUND(K161*Содержание!$H$8*$I$4,0)</f>
        <v>103496</v>
      </c>
      <c r="L68" s="273">
        <f>ROUND(L161*Содержание!$H$8*$I$4,0)</f>
        <v>113384</v>
      </c>
      <c r="M68" s="273">
        <f>ROUND(M161*Содержание!$H$8*$I$4,0)</f>
        <v>119354</v>
      </c>
      <c r="N68" s="273">
        <f>ROUND(N161*Содержание!$H$8*$I$4,0)</f>
        <v>120900</v>
      </c>
      <c r="O68" s="273">
        <f>ROUND(O161*Содержание!$H$8*$I$4,0)</f>
        <v>123783</v>
      </c>
      <c r="P68" s="273">
        <f>ROUND(P161*Содержание!$H$8*$I$4,0)</f>
        <v>131508</v>
      </c>
      <c r="Q68" s="273">
        <f>ROUND(Q161*Содержание!$H$8*$I$4,0)</f>
        <v>137171</v>
      </c>
      <c r="R68" s="273">
        <f>ROUND(R161*Содержание!$H$8*$I$4,0)</f>
        <v>136346</v>
      </c>
      <c r="S68" s="273">
        <f>ROUND(S161*Содержание!$H$8*$I$4,0)</f>
        <v>137996</v>
      </c>
      <c r="T68" s="273">
        <f>ROUND(T161*Содержание!$H$8*$I$4,0)</f>
        <v>141909</v>
      </c>
      <c r="U68" s="273">
        <f>ROUND(U161*Содержание!$H$8*$I$4,0)</f>
        <v>147573</v>
      </c>
      <c r="V68" s="273">
        <f>ROUND(V161*Содержание!$H$8*$I$4,0)</f>
        <v>148190</v>
      </c>
      <c r="W68" s="273">
        <f>ROUND(W161*Содержание!$H$8*$I$4,0)</f>
        <v>151384</v>
      </c>
      <c r="X68" s="273">
        <f>ROUND(X161*Содержание!$H$8*$I$4,0)</f>
        <v>155709</v>
      </c>
      <c r="Y68" s="273">
        <f>ROUND(Y161*Содержание!$H$8*$I$4,0)</f>
        <v>160754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s="265" customFormat="1">
      <c r="A69" s="181">
        <v>3150</v>
      </c>
      <c r="B69" s="273">
        <f>ROUND(B162*Содержание!$H$8*$I$4,0)</f>
        <v>85038</v>
      </c>
      <c r="C69" s="273">
        <f>ROUND(C162*Содержание!$H$8*$I$4,0)</f>
        <v>85399</v>
      </c>
      <c r="D69" s="273">
        <f>ROUND(D162*Содержание!$H$8*$I$4,0)</f>
        <v>92023</v>
      </c>
      <c r="E69" s="273">
        <f>ROUND(E162*Содержание!$H$8*$I$4,0)</f>
        <v>98407</v>
      </c>
      <c r="F69" s="273">
        <f>ROUND(F162*Содержание!$H$8*$I$4,0)</f>
        <v>96017</v>
      </c>
      <c r="G69" s="273">
        <f>ROUND(G162*Содержание!$H$8*$I$4,0)</f>
        <v>97736</v>
      </c>
      <c r="H69" s="273">
        <f>ROUND(H162*Содержание!$H$8*$I$4,0)</f>
        <v>105654</v>
      </c>
      <c r="I69" s="273">
        <f>ROUND(I162*Содержание!$H$8*$I$4,0)</f>
        <v>103245</v>
      </c>
      <c r="J69" s="273">
        <f>ROUND(J162*Содержание!$H$8*$I$4,0)</f>
        <v>106685</v>
      </c>
      <c r="K69" s="273">
        <f>ROUND(K162*Содержание!$H$8*$I$4,0)</f>
        <v>109782</v>
      </c>
      <c r="L69" s="273">
        <f>ROUND(L162*Содержание!$H$8*$I$4,0)</f>
        <v>120337</v>
      </c>
      <c r="M69" s="273">
        <f>ROUND(M162*Содержание!$H$8*$I$4,0)</f>
        <v>126646</v>
      </c>
      <c r="N69" s="273">
        <f>ROUND(N162*Содержание!$H$8*$I$4,0)</f>
        <v>128254</v>
      </c>
      <c r="O69" s="273">
        <f>ROUND(O162*Содержание!$H$8*$I$4,0)</f>
        <v>131351</v>
      </c>
      <c r="P69" s="273">
        <f>ROUND(P162*Содержание!$H$8*$I$4,0)</f>
        <v>139497</v>
      </c>
      <c r="Q69" s="273">
        <f>ROUND(Q162*Содержание!$H$8*$I$4,0)</f>
        <v>145573</v>
      </c>
      <c r="R69" s="273">
        <f>ROUND(R162*Содержание!$H$8*$I$4,0)</f>
        <v>144657</v>
      </c>
      <c r="S69" s="273">
        <f>ROUND(S162*Содержание!$H$8*$I$4,0)</f>
        <v>146378</v>
      </c>
      <c r="T69" s="273">
        <f>ROUND(T162*Содержание!$H$8*$I$4,0)</f>
        <v>150506</v>
      </c>
      <c r="U69" s="273">
        <f>ROUND(U162*Содержание!$H$8*$I$4,0)</f>
        <v>156588</v>
      </c>
      <c r="V69" s="273">
        <f>ROUND(V162*Содержание!$H$8*$I$4,0)</f>
        <v>157161</v>
      </c>
      <c r="W69" s="273">
        <f>ROUND(W162*Содержание!$H$8*$I$4,0)</f>
        <v>160603</v>
      </c>
      <c r="X69" s="273">
        <f>ROUND(X162*Содержание!$H$8*$I$4,0)</f>
        <v>165191</v>
      </c>
      <c r="Y69" s="273">
        <f>ROUND(Y162*Содержание!$H$8*$I$4,0)</f>
        <v>170583</v>
      </c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</row>
    <row r="70" spans="1:36" s="165" customFormat="1" ht="3.75" customHeight="1">
      <c r="A70" s="52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s="165" customFormat="1" ht="18.75">
      <c r="A71" s="54"/>
      <c r="B71" s="37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71" s="180"/>
      <c r="D71" s="180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371" t="str">
        <f>IF($H$6=TRUE,"","8%")</f>
        <v>8%</v>
      </c>
      <c r="Z71" s="1"/>
      <c r="AA71" s="1"/>
      <c r="AC71" s="1"/>
      <c r="AD71" s="1"/>
      <c r="AE71" s="1"/>
      <c r="AF71" s="1"/>
      <c r="AG71" s="1"/>
      <c r="AH71" s="1"/>
      <c r="AI71" s="1"/>
      <c r="AJ71" s="1"/>
    </row>
    <row r="72" spans="1:36" ht="15.75">
      <c r="A72" s="51" t="s">
        <v>120</v>
      </c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81" t="s">
        <v>115</v>
      </c>
      <c r="B73" s="181">
        <v>2110</v>
      </c>
      <c r="C73" s="181">
        <v>2250</v>
      </c>
      <c r="D73" s="181">
        <v>2375</v>
      </c>
      <c r="E73" s="181">
        <v>2500</v>
      </c>
      <c r="F73" s="181">
        <v>2625</v>
      </c>
      <c r="G73" s="181">
        <v>2750</v>
      </c>
      <c r="H73" s="181">
        <v>2875</v>
      </c>
      <c r="I73" s="181">
        <v>3000</v>
      </c>
      <c r="J73" s="181">
        <v>3125</v>
      </c>
      <c r="K73" s="181">
        <v>3250</v>
      </c>
      <c r="L73" s="181">
        <v>3375</v>
      </c>
      <c r="M73" s="181">
        <v>3500</v>
      </c>
      <c r="N73" s="181">
        <v>3625</v>
      </c>
      <c r="O73" s="181">
        <v>3750</v>
      </c>
      <c r="P73" s="181">
        <v>3875</v>
      </c>
      <c r="Q73" s="181">
        <v>4000</v>
      </c>
      <c r="R73" s="181">
        <v>4125</v>
      </c>
      <c r="S73" s="181">
        <v>4250</v>
      </c>
      <c r="T73" s="181">
        <v>4375</v>
      </c>
      <c r="U73" s="181">
        <v>4500</v>
      </c>
      <c r="V73" s="181">
        <v>4625</v>
      </c>
      <c r="W73" s="181">
        <v>4750</v>
      </c>
      <c r="X73" s="181">
        <v>4875</v>
      </c>
      <c r="Y73" s="181">
        <v>5000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s="265" customFormat="1">
      <c r="A74" s="181">
        <v>1700</v>
      </c>
      <c r="B74" s="273">
        <f>ROUND(AM147*Содержание!$H$8*$I$4,0)</f>
        <v>55904</v>
      </c>
      <c r="C74" s="273">
        <f>ROUND(AN147*Содержание!$H$8*$I$4,0)</f>
        <v>57926</v>
      </c>
      <c r="D74" s="273">
        <f>ROUND(AO147*Содержание!$H$8*$I$4,0)</f>
        <v>62447</v>
      </c>
      <c r="E74" s="273">
        <f>ROUND(AP147*Содержание!$H$8*$I$4,0)</f>
        <v>63992</v>
      </c>
      <c r="F74" s="273">
        <f>ROUND(AQ147*Содержание!$H$8*$I$4,0)</f>
        <v>65657</v>
      </c>
      <c r="G74" s="273">
        <f>ROUND(AR147*Содержание!$H$8*$I$4,0)</f>
        <v>67442</v>
      </c>
      <c r="H74" s="273">
        <f>ROUND(AS147*Содержание!$H$8*$I$4,0)</f>
        <v>66610</v>
      </c>
      <c r="I74" s="273">
        <f>ROUND(AT147*Содержание!$H$8*$I$4,0)</f>
        <v>67560</v>
      </c>
      <c r="J74" s="273">
        <f>ROUND(AU147*Содержание!$H$8*$I$4,0)</f>
        <v>71488</v>
      </c>
      <c r="K74" s="273">
        <f>ROUND(AV147*Содержание!$H$8*$I$4,0)</f>
        <v>77433</v>
      </c>
      <c r="L74" s="273">
        <f>ROUND(AW147*Содержание!$H$8*$I$4,0)</f>
        <v>83140</v>
      </c>
      <c r="M74" s="273">
        <f>ROUND(AX147*Содержание!$H$8*$I$4,0)</f>
        <v>88972</v>
      </c>
      <c r="N74" s="273">
        <f>ROUND(AY147*Содержание!$H$8*$I$4,0)</f>
        <v>93135</v>
      </c>
      <c r="O74" s="273">
        <f>ROUND(AZ147*Содержание!$H$8*$I$4,0)</f>
        <v>91468</v>
      </c>
      <c r="P74" s="273">
        <f>ROUND(BA147*Содержание!$H$8*$I$4,0)</f>
        <v>95392</v>
      </c>
      <c r="Q74" s="273">
        <f>ROUND(BB147*Содержание!$H$8*$I$4,0)</f>
        <v>101338</v>
      </c>
      <c r="R74" s="273">
        <f>ROUND(BC147*Содержание!$H$8*$I$4,0)</f>
        <v>103483</v>
      </c>
      <c r="S74" s="273">
        <f>ROUND(BD147*Содержание!$H$8*$I$4,0)</f>
        <v>101577</v>
      </c>
      <c r="T74" s="273">
        <f>ROUND(BE147*Содержание!$H$8*$I$4,0)</f>
        <v>106812</v>
      </c>
      <c r="U74" s="273">
        <f>ROUND(BF147*Содержание!$H$8*$I$4,0)</f>
        <v>112283</v>
      </c>
      <c r="V74" s="273">
        <f>ROUND(BG147*Содержание!$H$8*$I$4,0)</f>
        <v>113948</v>
      </c>
      <c r="W74" s="273">
        <f>ROUND(BH147*Содержание!$H$8*$I$4,0)</f>
        <v>111687</v>
      </c>
      <c r="X74" s="273">
        <f>ROUND(BI147*Содержание!$H$8*$I$4,0)</f>
        <v>117159</v>
      </c>
      <c r="Y74" s="273">
        <f>ROUND(BJ147*Содержание!$H$8*$I$4,0)</f>
        <v>122155</v>
      </c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</row>
    <row r="75" spans="1:36" s="265" customFormat="1">
      <c r="A75" s="181">
        <v>1800</v>
      </c>
      <c r="B75" s="273">
        <f>ROUND(AM148*Содержание!$H$8*$I$4,0)</f>
        <v>60574</v>
      </c>
      <c r="C75" s="273">
        <f>ROUND(AN148*Содержание!$H$8*$I$4,0)</f>
        <v>62446</v>
      </c>
      <c r="D75" s="273">
        <f>ROUND(AO148*Содержание!$H$8*$I$4,0)</f>
        <v>65817</v>
      </c>
      <c r="E75" s="273">
        <f>ROUND(AP148*Содержание!$H$8*$I$4,0)</f>
        <v>67318</v>
      </c>
      <c r="F75" s="273">
        <f>ROUND(AQ148*Содержание!$H$8*$I$4,0)</f>
        <v>70690</v>
      </c>
      <c r="G75" s="273">
        <f>ROUND(AR148*Содержание!$H$8*$I$4,0)</f>
        <v>70937</v>
      </c>
      <c r="H75" s="273">
        <f>ROUND(AS148*Содержание!$H$8*$I$4,0)</f>
        <v>72812</v>
      </c>
      <c r="I75" s="273">
        <f>ROUND(AT148*Содержание!$H$8*$I$4,0)</f>
        <v>72438</v>
      </c>
      <c r="J75" s="273">
        <f>ROUND(AU148*Содержание!$H$8*$I$4,0)</f>
        <v>76681</v>
      </c>
      <c r="K75" s="273">
        <f>ROUND(AV148*Содержание!$H$8*$I$4,0)</f>
        <v>82805</v>
      </c>
      <c r="L75" s="273">
        <f>ROUND(AW148*Содержание!$H$8*$I$4,0)</f>
        <v>89049</v>
      </c>
      <c r="M75" s="273">
        <f>ROUND(AX148*Содержание!$H$8*$I$4,0)</f>
        <v>95293</v>
      </c>
      <c r="N75" s="273">
        <f>ROUND(AY148*Содержание!$H$8*$I$4,0)</f>
        <v>94680</v>
      </c>
      <c r="O75" s="273">
        <f>ROUND(AZ148*Содержание!$H$8*$I$4,0)</f>
        <v>93014</v>
      </c>
      <c r="P75" s="273">
        <f>ROUND(BA148*Содержание!$H$8*$I$4,0)</f>
        <v>96940</v>
      </c>
      <c r="Q75" s="273">
        <f>ROUND(BB148*Содержание!$H$8*$I$4,0)</f>
        <v>103006</v>
      </c>
      <c r="R75" s="273">
        <f>ROUND(BC148*Содержание!$H$8*$I$4,0)</f>
        <v>105147</v>
      </c>
      <c r="S75" s="273">
        <f>ROUND(BD148*Содержание!$H$8*$I$4,0)</f>
        <v>103245</v>
      </c>
      <c r="T75" s="273">
        <f>ROUND(BE148*Содержание!$H$8*$I$4,0)</f>
        <v>108358</v>
      </c>
      <c r="U75" s="273">
        <f>ROUND(BF148*Содержание!$H$8*$I$4,0)</f>
        <v>113713</v>
      </c>
      <c r="V75" s="273">
        <f>ROUND(BG148*Содержание!$H$8*$I$4,0)</f>
        <v>115612</v>
      </c>
      <c r="W75" s="273">
        <f>ROUND(BH148*Содержание!$H$8*$I$4,0)</f>
        <v>113116</v>
      </c>
      <c r="X75" s="273">
        <f>ROUND(BI148*Содержание!$H$8*$I$4,0)</f>
        <v>118467</v>
      </c>
      <c r="Y75" s="273">
        <f>ROUND(BJ148*Содержание!$H$8*$I$4,0)</f>
        <v>123821</v>
      </c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</row>
    <row r="76" spans="1:36" s="265" customFormat="1">
      <c r="A76" s="181">
        <v>1900</v>
      </c>
      <c r="B76" s="284">
        <f>ROUND(IF($H$6=TRUE,AM149*Содержание!$H$8*$I$4*(1+'4 Доп.опции'!$V$50),AM149*Содержание!$H$8*$I$4),0)</f>
        <v>59837</v>
      </c>
      <c r="C76" s="284">
        <f>ROUND(IF($H$6=TRUE,AN149*Содержание!$H$8*$I$4*(1+'4 Доп.опции'!$V$50),AN149*Содержание!$H$8*$I$4),0)</f>
        <v>61172</v>
      </c>
      <c r="D76" s="284">
        <f>ROUND(IF($H$6=TRUE,AO149*Содержание!$H$8*$I$4*(1+'4 Доп.опции'!$V$50),AO149*Содержание!$H$8*$I$4),0)</f>
        <v>61353</v>
      </c>
      <c r="E76" s="284">
        <f>ROUND(IF($H$6=TRUE,AP149*Содержание!$H$8*$I$4*(1+'4 Доп.опции'!$V$50),AP149*Содержание!$H$8*$I$4),0)</f>
        <v>64083</v>
      </c>
      <c r="F76" s="284">
        <f>ROUND(IF($H$6=TRUE,AQ149*Содержание!$H$8*$I$4*(1+'4 Доп.опции'!$V$50),AQ149*Содержание!$H$8*$I$4),0)</f>
        <v>66993</v>
      </c>
      <c r="G76" s="284">
        <f>ROUND(IF($H$6=TRUE,AR149*Содержание!$H$8*$I$4*(1+'4 Доп.опции'!$V$50),AR149*Содержание!$H$8*$I$4),0)</f>
        <v>68872</v>
      </c>
      <c r="H76" s="284">
        <f>ROUND(IF($H$6=TRUE,AS149*Содержание!$H$8*$I$4*(1+'4 Доп.опции'!$V$50),AS149*Содержание!$H$8*$I$4),0)</f>
        <v>73117</v>
      </c>
      <c r="I76" s="284">
        <f>ROUND(IF($H$6=TRUE,AT149*Содержание!$H$8*$I$4*(1+'4 Доп.опции'!$V$50),AT149*Содержание!$H$8*$I$4),0)</f>
        <v>75117</v>
      </c>
      <c r="J76" s="284">
        <f>ROUND(IF($H$6=TRUE,AU149*Содержание!$H$8*$I$4*(1+'4 Доп.опции'!$V$50),AU149*Содержание!$H$8*$I$4),0)</f>
        <v>77904</v>
      </c>
      <c r="K76" s="284">
        <f>ROUND(IF($H$6=TRUE,AV149*Содержание!$H$8*$I$4*(1+'4 Доп.опции'!$V$50),AV149*Содержание!$H$8*$I$4),0)</f>
        <v>81482</v>
      </c>
      <c r="L76" s="284">
        <f>ROUND(IF($H$6=TRUE,AW149*Содержание!$H$8*$I$4*(1+'4 Доп.опции'!$V$50),AW149*Содержание!$H$8*$I$4),0)</f>
        <v>86941</v>
      </c>
      <c r="M76" s="284">
        <f>ROUND(IF($H$6=TRUE,AX149*Содержание!$H$8*$I$4*(1+'4 Доп.опции'!$V$50),AX149*Содержание!$H$8*$I$4),0)</f>
        <v>92274</v>
      </c>
      <c r="N76" s="273">
        <f>ROUND(AY149*Содержание!$H$8*$I$4,0)</f>
        <v>95452</v>
      </c>
      <c r="O76" s="273">
        <f>ROUND(AZ149*Содержание!$H$8*$I$4,0)</f>
        <v>95096</v>
      </c>
      <c r="P76" s="273">
        <f>ROUND(BA149*Содержание!$H$8*$I$4,0)</f>
        <v>99140</v>
      </c>
      <c r="Q76" s="273">
        <f>ROUND(BB149*Содержание!$H$8*$I$4,0)</f>
        <v>103720</v>
      </c>
      <c r="R76" s="273">
        <f>ROUND(BC149*Содержание!$H$8*$I$4,0)</f>
        <v>106395</v>
      </c>
      <c r="S76" s="273">
        <f>ROUND(BD149*Содержание!$H$8*$I$4,0)</f>
        <v>105028</v>
      </c>
      <c r="T76" s="273">
        <f>ROUND(BE149*Содержание!$H$8*$I$4,0)</f>
        <v>110735</v>
      </c>
      <c r="U76" s="273">
        <f>ROUND(BF149*Содержание!$H$8*$I$4,0)</f>
        <v>114483</v>
      </c>
      <c r="V76" s="273">
        <f>ROUND(BG149*Содержание!$H$8*$I$4,0)</f>
        <v>116981</v>
      </c>
      <c r="W76" s="273">
        <f>ROUND(BH149*Содержание!$H$8*$I$4,0)</f>
        <v>115553</v>
      </c>
      <c r="X76" s="273">
        <f>ROUND(BI149*Содержание!$H$8*$I$4,0)</f>
        <v>121204</v>
      </c>
      <c r="Y76" s="273">
        <f>ROUND(BJ149*Содержание!$H$8*$I$4,0)</f>
        <v>124475</v>
      </c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</row>
    <row r="77" spans="1:36" s="265" customFormat="1">
      <c r="A77" s="181">
        <v>2000</v>
      </c>
      <c r="B77" s="284">
        <f>ROUND(IF($H$6=TRUE,AM150*Содержание!$H$8*$I$4*(1+'4 Доп.опции'!$V$50),AM150*Содержание!$H$8*$I$4),0)</f>
        <v>57971</v>
      </c>
      <c r="C77" s="284">
        <f>ROUND(IF($H$6=TRUE,AN150*Содержание!$H$8*$I$4*(1+'4 Доп.опции'!$V$50),AN150*Содержание!$H$8*$I$4),0)</f>
        <v>58777</v>
      </c>
      <c r="D77" s="284">
        <f>ROUND(IF($H$6=TRUE,AO150*Содержание!$H$8*$I$4*(1+'4 Доп.опции'!$V$50),AO150*Содержание!$H$8*$I$4),0)</f>
        <v>56007</v>
      </c>
      <c r="E77" s="284">
        <f>ROUND(IF($H$6=TRUE,AP150*Содержание!$H$8*$I$4*(1+'4 Доп.опции'!$V$50),AP150*Содержание!$H$8*$I$4),0)</f>
        <v>59817</v>
      </c>
      <c r="F77" s="284">
        <f>ROUND(IF($H$6=TRUE,AQ150*Содержание!$H$8*$I$4*(1+'4 Доп.опции'!$V$50),AQ150*Содержание!$H$8*$I$4),0)</f>
        <v>62244</v>
      </c>
      <c r="G77" s="284">
        <f>ROUND(IF($H$6=TRUE,AR150*Содержание!$H$8*$I$4*(1+'4 Доп.опции'!$V$50),AR150*Содержание!$H$8*$I$4),0)</f>
        <v>65593</v>
      </c>
      <c r="H77" s="284">
        <f>ROUND(IF($H$6=TRUE,AS150*Содержание!$H$8*$I$4*(1+'4 Доп.опции'!$V$50),AS150*Содержание!$H$8*$I$4),0)</f>
        <v>71944</v>
      </c>
      <c r="I77" s="284">
        <f>ROUND(IF($H$6=TRUE,AT150*Содержание!$H$8*$I$4*(1+'4 Доп.опции'!$V$50),AT150*Содержание!$H$8*$I$4),0)</f>
        <v>76100</v>
      </c>
      <c r="J77" s="284">
        <f>ROUND(IF($H$6=TRUE,AU150*Содержание!$H$8*$I$4*(1+'4 Доп.опции'!$V$50),AU150*Содержание!$H$8*$I$4),0)</f>
        <v>77486</v>
      </c>
      <c r="K77" s="284">
        <f>ROUND(IF($H$6=TRUE,AV150*Содержание!$H$8*$I$4*(1+'4 Доп.опции'!$V$50),AV150*Содержание!$H$8*$I$4),0)</f>
        <v>78642</v>
      </c>
      <c r="L77" s="284">
        <f>ROUND(IF($H$6=TRUE,AW150*Содержание!$H$8*$I$4*(1+'4 Доп.опции'!$V$50),AW150*Содержание!$H$8*$I$4),0)</f>
        <v>83263</v>
      </c>
      <c r="M77" s="284">
        <f>ROUND(IF($H$6=TRUE,AX150*Содержание!$H$8*$I$4*(1+'4 Доп.опции'!$V$50),AX150*Содержание!$H$8*$I$4),0)</f>
        <v>87650</v>
      </c>
      <c r="N77" s="273">
        <f>ROUND(AY150*Содержание!$H$8*$I$4,0)</f>
        <v>96224</v>
      </c>
      <c r="O77" s="273">
        <f>ROUND(AZ150*Содержание!$H$8*$I$4,0)</f>
        <v>97177</v>
      </c>
      <c r="P77" s="273">
        <f>ROUND(BA150*Содержание!$H$8*$I$4,0)</f>
        <v>101338</v>
      </c>
      <c r="Q77" s="273">
        <f>ROUND(BB150*Содержание!$H$8*$I$4,0)</f>
        <v>104432</v>
      </c>
      <c r="R77" s="273">
        <f>ROUND(BC150*Содержание!$H$8*$I$4,0)</f>
        <v>107645</v>
      </c>
      <c r="S77" s="273">
        <f>ROUND(BD150*Содержание!$H$8*$I$4,0)</f>
        <v>106812</v>
      </c>
      <c r="T77" s="273">
        <f>ROUND(BE150*Содержание!$H$8*$I$4,0)</f>
        <v>113116</v>
      </c>
      <c r="U77" s="273">
        <f>ROUND(BF150*Содержание!$H$8*$I$4,0)</f>
        <v>115255</v>
      </c>
      <c r="V77" s="273">
        <f>ROUND(BG150*Содержание!$H$8*$I$4,0)</f>
        <v>118350</v>
      </c>
      <c r="W77" s="273">
        <f>ROUND(BH150*Содержание!$H$8*$I$4,0)</f>
        <v>117991</v>
      </c>
      <c r="X77" s="273">
        <f>ROUND(BI150*Содержание!$H$8*$I$4,0)</f>
        <v>123941</v>
      </c>
      <c r="Y77" s="273">
        <f>ROUND(BJ150*Содержание!$H$8*$I$4,0)</f>
        <v>125130</v>
      </c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</row>
    <row r="78" spans="1:36">
      <c r="A78" s="181">
        <v>2100</v>
      </c>
      <c r="B78" s="284">
        <f>ROUND(IF($H$6=TRUE,AM151*Содержание!$H$8*$I$4*(1+'4 Доп.опции'!$V$50),AM151*Содержание!$H$8*$I$4),0)</f>
        <v>58086</v>
      </c>
      <c r="C78" s="284">
        <f>ROUND(IF($H$6=TRUE,AN151*Содержание!$H$8*$I$4*(1+'4 Доп.опции'!$V$50),AN151*Содержание!$H$8*$I$4),0)</f>
        <v>59189</v>
      </c>
      <c r="D78" s="284">
        <f>ROUND(IF($H$6=TRUE,AO151*Содержание!$H$8*$I$4*(1+'4 Доп.опции'!$V$50),AO151*Содержание!$H$8*$I$4),0)</f>
        <v>56291</v>
      </c>
      <c r="E78" s="284">
        <f>ROUND(IF($H$6=TRUE,AP151*Содержание!$H$8*$I$4*(1+'4 Доп.опции'!$V$50),AP151*Содержание!$H$8*$I$4),0)</f>
        <v>59988</v>
      </c>
      <c r="F78" s="284">
        <f>ROUND(IF($H$6=TRUE,AQ151*Содержание!$H$8*$I$4*(1+'4 Доп.опции'!$V$50),AQ151*Содержание!$H$8*$I$4),0)</f>
        <v>62490</v>
      </c>
      <c r="G78" s="284">
        <f>ROUND(IF($H$6=TRUE,AR151*Содержание!$H$8*$I$4*(1+'4 Доп.опции'!$V$50),AR151*Содержание!$H$8*$I$4),0)</f>
        <v>65887</v>
      </c>
      <c r="H78" s="284">
        <f>ROUND(IF($H$6=TRUE,AS151*Содержание!$H$8*$I$4*(1+'4 Доп.опции'!$V$50),AS151*Содержание!$H$8*$I$4),0)</f>
        <v>70989</v>
      </c>
      <c r="I78" s="284">
        <f>ROUND(IF($H$6=TRUE,AT151*Содержание!$H$8*$I$4*(1+'4 Доп.опции'!$V$50),AT151*Содержание!$H$8*$I$4),0)</f>
        <v>74787</v>
      </c>
      <c r="J78" s="284">
        <f>ROUND(IF($H$6=TRUE,AU151*Содержание!$H$8*$I$4*(1+'4 Доп.опции'!$V$50),AU151*Содержание!$H$8*$I$4),0)</f>
        <v>77386</v>
      </c>
      <c r="K78" s="284">
        <f>ROUND(IF($H$6=TRUE,AV151*Содержание!$H$8*$I$4*(1+'4 Доп.опции'!$V$50),AV151*Содержание!$H$8*$I$4),0)</f>
        <v>78685</v>
      </c>
      <c r="L78" s="284">
        <f>ROUND(IF($H$6=TRUE,AW151*Содержание!$H$8*$I$4*(1+'4 Доп.опции'!$V$50),AW151*Содержание!$H$8*$I$4),0)</f>
        <v>80885</v>
      </c>
      <c r="M78" s="284">
        <f>ROUND(IF($H$6=TRUE,AX151*Содержание!$H$8*$I$4*(1+'4 Доп.опции'!$V$50),AX151*Содержание!$H$8*$I$4),0)</f>
        <v>84984</v>
      </c>
      <c r="N78" s="273">
        <f>ROUND(AY151*Содержание!$H$8*$I$4,0)</f>
        <v>95362</v>
      </c>
      <c r="O78" s="273">
        <f>ROUND(AZ151*Содержание!$H$8*$I$4,0)</f>
        <v>96597</v>
      </c>
      <c r="P78" s="273">
        <f>ROUND(BA151*Содержание!$H$8*$I$4,0)</f>
        <v>99275</v>
      </c>
      <c r="Q78" s="273">
        <f>ROUND(BB151*Содержание!$H$8*$I$4,0)</f>
        <v>102261</v>
      </c>
      <c r="R78" s="273">
        <f>ROUND(BC151*Содержание!$H$8*$I$4,0)</f>
        <v>106587</v>
      </c>
      <c r="S78" s="273">
        <f>ROUND(BD151*Содержание!$H$8*$I$4,0)</f>
        <v>106690</v>
      </c>
      <c r="T78" s="273">
        <f>ROUND(BE151*Содержание!$H$8*$I$4,0)</f>
        <v>109985</v>
      </c>
      <c r="U78" s="273">
        <f>ROUND(BF151*Содержание!$H$8*$I$4,0)</f>
        <v>112765</v>
      </c>
      <c r="V78" s="273">
        <f>ROUND(BG151*Содержание!$H$8*$I$4,0)</f>
        <v>117708</v>
      </c>
      <c r="W78" s="273">
        <f>ROUND(BH151*Содержание!$H$8*$I$4,0)</f>
        <v>118634</v>
      </c>
      <c r="X78" s="273">
        <f>ROUND(BI151*Содержание!$H$8*$I$4,0)</f>
        <v>122033</v>
      </c>
      <c r="Y78" s="273">
        <f>ROUND(BJ151*Содержание!$H$8*$I$4,0)</f>
        <v>123476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81">
        <v>2125</v>
      </c>
      <c r="B79" s="284">
        <f>ROUND(IF($H$6=TRUE,AM152*Содержание!$H$8*$I$4*(1+'4 Доп.опции'!$V$50),AM152*Содержание!$H$8*$I$4),0)</f>
        <v>58202</v>
      </c>
      <c r="C79" s="284">
        <f>ROUND(IF($H$6=TRUE,AN152*Содержание!$H$8*$I$4*(1+'4 Доп.опции'!$V$50),AN152*Содержание!$H$8*$I$4),0)</f>
        <v>59489</v>
      </c>
      <c r="D79" s="284">
        <f>ROUND(IF($H$6=TRUE,AO152*Содержание!$H$8*$I$4*(1+'4 Доп.опции'!$V$50),AO152*Содержание!$H$8*$I$4),0)</f>
        <v>56790</v>
      </c>
      <c r="E79" s="284">
        <f>ROUND(IF($H$6=TRUE,AP152*Содержание!$H$8*$I$4*(1+'4 Доп.опции'!$V$50),AP152*Содержание!$H$8*$I$4),0)</f>
        <v>60090</v>
      </c>
      <c r="F79" s="284">
        <f>ROUND(IF($H$6=TRUE,AQ152*Содержание!$H$8*$I$4*(1+'4 Доп.опции'!$V$50),AQ152*Содержание!$H$8*$I$4),0)</f>
        <v>62590</v>
      </c>
      <c r="G79" s="284">
        <f>ROUND(IF($H$6=TRUE,AR152*Содержание!$H$8*$I$4*(1+'4 Доп.опции'!$V$50),AR152*Содержание!$H$8*$I$4),0)</f>
        <v>66089</v>
      </c>
      <c r="H79" s="284">
        <f>ROUND(IF($H$6=TRUE,AS152*Содержание!$H$8*$I$4*(1+'4 Доп.опции'!$V$50),AS152*Содержание!$H$8*$I$4),0)</f>
        <v>69887</v>
      </c>
      <c r="I79" s="284">
        <f>ROUND(IF($H$6=TRUE,AT152*Содержание!$H$8*$I$4*(1+'4 Доп.опции'!$V$50),AT152*Содержание!$H$8*$I$4),0)</f>
        <v>73488</v>
      </c>
      <c r="J79" s="284">
        <f>ROUND(IF($H$6=TRUE,AU152*Содержание!$H$8*$I$4*(1+'4 Доп.опции'!$V$50),AU152*Содержание!$H$8*$I$4),0)</f>
        <v>77187</v>
      </c>
      <c r="K79" s="284">
        <f>ROUND(IF($H$6=TRUE,AV152*Содержание!$H$8*$I$4*(1+'4 Доп.опции'!$V$50),AV152*Содержание!$H$8*$I$4),0)</f>
        <v>78685</v>
      </c>
      <c r="L79" s="284">
        <f>ROUND(IF($H$6=TRUE,AW152*Содержание!$H$8*$I$4*(1+'4 Доп.опции'!$V$50),AW152*Содержание!$H$8*$I$4),0)</f>
        <v>78385</v>
      </c>
      <c r="M79" s="284">
        <f>ROUND(IF($H$6=TRUE,AX152*Содержание!$H$8*$I$4*(1+'4 Доп.опции'!$V$50),AX152*Содержание!$H$8*$I$4),0)</f>
        <v>82386</v>
      </c>
      <c r="N79" s="273">
        <f>ROUND(AY152*Содержание!$H$8*$I$4,0)</f>
        <v>94640</v>
      </c>
      <c r="O79" s="273">
        <f>ROUND(AZ152*Содержание!$H$8*$I$4,0)</f>
        <v>96082</v>
      </c>
      <c r="P79" s="273">
        <f>ROUND(BA152*Содержание!$H$8*$I$4,0)</f>
        <v>97112</v>
      </c>
      <c r="Q79" s="273">
        <f>ROUND(BB152*Содержание!$H$8*$I$4,0)</f>
        <v>100098</v>
      </c>
      <c r="R79" s="273">
        <f>ROUND(BC152*Содержание!$H$8*$I$4,0)</f>
        <v>105452</v>
      </c>
      <c r="S79" s="273">
        <f>ROUND(BD152*Содержание!$H$8*$I$4,0)</f>
        <v>106690</v>
      </c>
      <c r="T79" s="273">
        <f>ROUND(BE152*Содержание!$H$8*$I$4,0)</f>
        <v>106791</v>
      </c>
      <c r="U79" s="273">
        <f>ROUND(BF152*Содержание!$H$8*$I$4,0)</f>
        <v>110190</v>
      </c>
      <c r="V79" s="273">
        <f>ROUND(BG152*Содержание!$H$8*$I$4,0)</f>
        <v>116987</v>
      </c>
      <c r="W79" s="273">
        <f>ROUND(BH152*Содержание!$H$8*$I$4,0)</f>
        <v>119148</v>
      </c>
      <c r="X79" s="273">
        <f>ROUND(BI152*Содержание!$H$8*$I$4,0)</f>
        <v>119975</v>
      </c>
      <c r="Y79" s="273">
        <f>ROUND(BJ152*Содержание!$H$8*$I$4,0)</f>
        <v>121929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81">
        <v>2250</v>
      </c>
      <c r="B80" s="284">
        <f>ROUND(IF($H$6=TRUE,AM153*Содержание!$H$8*$I$4*(1+'4 Доп.опции'!$V$50),AM153*Содержание!$H$8*$I$4),0)</f>
        <v>58777</v>
      </c>
      <c r="C80" s="284">
        <f>ROUND(IF($H$6=TRUE,AN153*Содержание!$H$8*$I$4*(1+'4 Доп.опции'!$V$50),AN153*Содержание!$H$8*$I$4),0)</f>
        <v>59988</v>
      </c>
      <c r="D80" s="284">
        <f>ROUND(IF($H$6=TRUE,AO153*Содержание!$H$8*$I$4*(1+'4 Доп.опции'!$V$50),AO153*Содержание!$H$8*$I$4),0)</f>
        <v>57888</v>
      </c>
      <c r="E80" s="284">
        <f>ROUND(IF($H$6=TRUE,AP153*Содержание!$H$8*$I$4*(1+'4 Доп.опции'!$V$50),AP153*Содержание!$H$8*$I$4),0)</f>
        <v>60090</v>
      </c>
      <c r="F80" s="284">
        <f>ROUND(IF($H$6=TRUE,AQ153*Содержание!$H$8*$I$4*(1+'4 Доп.опции'!$V$50),AQ153*Содержание!$H$8*$I$4),0)</f>
        <v>62388</v>
      </c>
      <c r="G80" s="284">
        <f>ROUND(IF($H$6=TRUE,AR153*Содержание!$H$8*$I$4*(1+'4 Доп.опции'!$V$50),AR153*Содержание!$H$8*$I$4),0)</f>
        <v>66388</v>
      </c>
      <c r="H80" s="284">
        <f>ROUND(IF($H$6=TRUE,AS153*Содержание!$H$8*$I$4*(1+'4 Доп.опции'!$V$50),AS153*Содержание!$H$8*$I$4),0)</f>
        <v>68987</v>
      </c>
      <c r="I80" s="284">
        <f>ROUND(IF($H$6=TRUE,AT153*Содержание!$H$8*$I$4*(1+'4 Доп.опции'!$V$50),AT153*Содержание!$H$8*$I$4),0)</f>
        <v>72787</v>
      </c>
      <c r="J80" s="284">
        <f>ROUND(IF($H$6=TRUE,AU153*Содержание!$H$8*$I$4*(1+'4 Доп.опции'!$V$50),AU153*Содержание!$H$8*$I$4),0)</f>
        <v>76487</v>
      </c>
      <c r="K80" s="284">
        <f>ROUND(IF($H$6=TRUE,AV153*Содержание!$H$8*$I$4*(1+'4 Доп.опции'!$V$50),AV153*Содержание!$H$8*$I$4),0)</f>
        <v>80385</v>
      </c>
      <c r="L80" s="284">
        <f>ROUND(IF($H$6=TRUE,AW153*Содержание!$H$8*$I$4*(1+'4 Доп.опции'!$V$50),AW153*Содержание!$H$8*$I$4),0)</f>
        <v>78385</v>
      </c>
      <c r="M80" s="284">
        <f>ROUND(IF($H$6=TRUE,AX153*Содержание!$H$8*$I$4*(1+'4 Доп.опции'!$V$50),AX153*Содержание!$H$8*$I$4),0)</f>
        <v>87884</v>
      </c>
      <c r="N80" s="273">
        <f>ROUND(AY153*Содержание!$H$8*$I$4,0)</f>
        <v>93713</v>
      </c>
      <c r="O80" s="273">
        <f>ROUND(AZ153*Содержание!$H$8*$I$4,0)</f>
        <v>96184</v>
      </c>
      <c r="P80" s="273">
        <f>ROUND(BA153*Содержание!$H$8*$I$4,0)</f>
        <v>94228</v>
      </c>
      <c r="Q80" s="273">
        <f>ROUND(BB153*Содержание!$H$8*$I$4,0)</f>
        <v>98142</v>
      </c>
      <c r="R80" s="273">
        <f>ROUND(BC153*Содержание!$H$8*$I$4,0)</f>
        <v>100715</v>
      </c>
      <c r="S80" s="273">
        <f>ROUND(BD153*Содержание!$H$8*$I$4,0)</f>
        <v>105351</v>
      </c>
      <c r="T80" s="273">
        <f>ROUND(BE153*Содержание!$H$8*$I$4,0)</f>
        <v>103908</v>
      </c>
      <c r="U80" s="273">
        <f>ROUND(BF153*Содержание!$H$8*$I$4,0)</f>
        <v>107822</v>
      </c>
      <c r="V80" s="273">
        <f>ROUND(BG153*Содержание!$H$8*$I$4,0)</f>
        <v>113693</v>
      </c>
      <c r="W80" s="273">
        <f>ROUND(BH153*Содержание!$H$8*$I$4,0)</f>
        <v>118427</v>
      </c>
      <c r="X80" s="273">
        <f>ROUND(BI153*Содержание!$H$8*$I$4,0)</f>
        <v>116267</v>
      </c>
      <c r="Y80" s="273">
        <f>ROUND(BJ153*Содержание!$H$8*$I$4,0)</f>
        <v>119354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81">
        <v>2375</v>
      </c>
      <c r="B81" s="284">
        <f>ROUND(IF($H$6=TRUE,AM154*Содержание!$H$8*$I$4*(1+'4 Доп.опции'!$V$50),AM154*Содержание!$H$8*$I$4),0)</f>
        <v>64093</v>
      </c>
      <c r="C81" s="284">
        <f>ROUND(IF($H$6=TRUE,AN154*Содержание!$H$8*$I$4*(1+'4 Доп.опции'!$V$50),AN154*Содержание!$H$8*$I$4),0)</f>
        <v>64887</v>
      </c>
      <c r="D81" s="284">
        <f>ROUND(IF($H$6=TRUE,AO154*Содержание!$H$8*$I$4*(1+'4 Доп.опции'!$V$50),AO154*Содержание!$H$8*$I$4),0)</f>
        <v>62388</v>
      </c>
      <c r="E81" s="284">
        <f>ROUND(IF($H$6=TRUE,AP154*Содержание!$H$8*$I$4*(1+'4 Доп.опции'!$V$50),AP154*Содержание!$H$8*$I$4),0)</f>
        <v>61790</v>
      </c>
      <c r="F81" s="284">
        <f>ROUND(IF($H$6=TRUE,AQ154*Содержание!$H$8*$I$4*(1+'4 Доп.опции'!$V$50),AQ154*Содержание!$H$8*$I$4),0)</f>
        <v>64789</v>
      </c>
      <c r="G81" s="284">
        <f>ROUND(IF($H$6=TRUE,AR154*Содержание!$H$8*$I$4*(1+'4 Доп.опции'!$V$50),AR154*Содержание!$H$8*$I$4),0)</f>
        <v>65989</v>
      </c>
      <c r="H81" s="284">
        <f>ROUND(IF($H$6=TRUE,AS154*Содержание!$H$8*$I$4*(1+'4 Доп.опции'!$V$50),AS154*Содержание!$H$8*$I$4),0)</f>
        <v>72388</v>
      </c>
      <c r="I81" s="284">
        <f>ROUND(IF($H$6=TRUE,AT154*Содержание!$H$8*$I$4*(1+'4 Доп.опции'!$V$50),AT154*Содержание!$H$8*$I$4),0)</f>
        <v>75985</v>
      </c>
      <c r="J81" s="284">
        <f>ROUND(IF($H$6=TRUE,AU154*Содержание!$H$8*$I$4*(1+'4 Доп.опции'!$V$50),AU154*Содержание!$H$8*$I$4),0)</f>
        <v>80287</v>
      </c>
      <c r="K81" s="284">
        <f>ROUND(IF($H$6=TRUE,AV154*Содержание!$H$8*$I$4*(1+'4 Доп.опции'!$V$50),AV154*Содержание!$H$8*$I$4),0)</f>
        <v>86186</v>
      </c>
      <c r="L81" s="284">
        <f>ROUND(IF($H$6=TRUE,AW154*Содержание!$H$8*$I$4*(1+'4 Доп.опции'!$V$50),AW154*Содержание!$H$8*$I$4),0)</f>
        <v>82485</v>
      </c>
      <c r="M81" s="273">
        <f>ROUND(AX154*Содержание!$H$8*$I$4,0)</f>
        <v>91653</v>
      </c>
      <c r="N81" s="273">
        <f>ROUND(AY154*Содержание!$H$8*$I$4,0)</f>
        <v>96907</v>
      </c>
      <c r="O81" s="273">
        <f>ROUND(AZ154*Содержание!$H$8*$I$4,0)</f>
        <v>101746</v>
      </c>
      <c r="P81" s="273">
        <f>ROUND(BA154*Содержание!$H$8*$I$4,0)</f>
        <v>96184</v>
      </c>
      <c r="Q81" s="273">
        <f>ROUND(BB154*Содержание!$H$8*$I$4,0)</f>
        <v>100304</v>
      </c>
      <c r="R81" s="273">
        <f>ROUND(BC154*Содержание!$H$8*$I$4,0)</f>
        <v>104938</v>
      </c>
      <c r="S81" s="273">
        <f>ROUND(BD154*Содержание!$H$8*$I$4,0)</f>
        <v>110088</v>
      </c>
      <c r="T81" s="273">
        <f>ROUND(BE154*Содержание!$H$8*$I$4,0)</f>
        <v>105452</v>
      </c>
      <c r="U81" s="273">
        <f>ROUND(BF154*Содержание!$H$8*$I$4,0)</f>
        <v>108956</v>
      </c>
      <c r="V81" s="273">
        <f>ROUND(BG154*Содержание!$H$8*$I$4,0)</f>
        <v>115546</v>
      </c>
      <c r="W81" s="273">
        <f>ROUND(BH154*Содержание!$H$8*$I$4,0)</f>
        <v>122239</v>
      </c>
      <c r="X81" s="273">
        <f>ROUND(BI154*Содержание!$H$8*$I$4,0)</f>
        <v>112354</v>
      </c>
      <c r="Y81" s="273">
        <f>ROUND(BJ154*Содержание!$H$8*$I$4,0)</f>
        <v>116781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81">
        <v>2500</v>
      </c>
      <c r="B82" s="284">
        <f>ROUND(IF($H$6=TRUE,AM155*Содержание!$H$8*$I$4*(1+'4 Доп.опции'!$V$50),AM155*Содержание!$H$8*$I$4),0)</f>
        <v>68594</v>
      </c>
      <c r="C82" s="284">
        <f>ROUND(IF($H$6=TRUE,AN155*Содержание!$H$8*$I$4*(1+'4 Доп.опции'!$V$50),AN155*Содержание!$H$8*$I$4),0)</f>
        <v>69487</v>
      </c>
      <c r="D82" s="284">
        <f>ROUND(IF($H$6=TRUE,AO155*Содержание!$H$8*$I$4*(1+'4 Доп.опции'!$V$50),AO155*Содержание!$H$8*$I$4),0)</f>
        <v>74088</v>
      </c>
      <c r="E82" s="284">
        <f>ROUND(IF($H$6=TRUE,AP155*Содержание!$H$8*$I$4*(1+'4 Доп.опции'!$V$50),AP155*Содержание!$H$8*$I$4),0)</f>
        <v>64989</v>
      </c>
      <c r="F82" s="284">
        <f>ROUND(IF($H$6=TRUE,AQ155*Содержание!$H$8*$I$4*(1+'4 Доп.опции'!$V$50),AQ155*Содержание!$H$8*$I$4),0)</f>
        <v>68987</v>
      </c>
      <c r="G82" s="284">
        <f>ROUND(IF($H$6=TRUE,AR155*Содержание!$H$8*$I$4*(1+'4 Доп.опции'!$V$50),AR155*Содержание!$H$8*$I$4),0)</f>
        <v>74088</v>
      </c>
      <c r="H82" s="284">
        <f>ROUND(IF($H$6=TRUE,AS155*Содержание!$H$8*$I$4*(1+'4 Доп.опции'!$V$50),AS155*Содержание!$H$8*$I$4),0)</f>
        <v>73488</v>
      </c>
      <c r="I82" s="284">
        <f>ROUND(IF($H$6=TRUE,AT155*Содержание!$H$8*$I$4*(1+'4 Доп.опции'!$V$50),AT155*Содержание!$H$8*$I$4),0)</f>
        <v>77386</v>
      </c>
      <c r="J82" s="284">
        <f>ROUND(IF($H$6=TRUE,AU155*Содержание!$H$8*$I$4*(1+'4 Доп.опции'!$V$50),AU155*Содержание!$H$8*$I$4),0)</f>
        <v>82885</v>
      </c>
      <c r="K82" s="284">
        <f>ROUND(IF($H$6=TRUE,AV155*Содержание!$H$8*$I$4*(1+'4 Доп.опции'!$V$50),AV155*Содержание!$H$8*$I$4),0)</f>
        <v>94483</v>
      </c>
      <c r="L82" s="273">
        <f>ROUND(AW155*Содержание!$H$8*$I$4,0)</f>
        <v>109674</v>
      </c>
      <c r="M82" s="273">
        <f>ROUND(AX155*Содержание!$H$8*$I$4,0)</f>
        <v>114721</v>
      </c>
      <c r="N82" s="273">
        <f>ROUND(AY155*Содержание!$H$8*$I$4,0)</f>
        <v>114206</v>
      </c>
      <c r="O82" s="273">
        <f>ROUND(AZ155*Содержание!$H$8*$I$4,0)</f>
        <v>116678</v>
      </c>
      <c r="P82" s="273">
        <f>ROUND(BA155*Содержание!$H$8*$I$4,0)</f>
        <v>119562</v>
      </c>
      <c r="Q82" s="273">
        <f>ROUND(BB155*Содержание!$H$8*$I$4,0)</f>
        <v>121106</v>
      </c>
      <c r="R82" s="273">
        <f>ROUND(BC155*Содержание!$H$8*$I$4,0)</f>
        <v>123887</v>
      </c>
      <c r="S82" s="273">
        <f>ROUND(BD155*Содержание!$H$8*$I$4,0)</f>
        <v>126874</v>
      </c>
      <c r="T82" s="273">
        <f>ROUND(BE155*Содержание!$H$8*$I$4,0)</f>
        <v>129345</v>
      </c>
      <c r="U82" s="273">
        <f>ROUND(BF155*Содержание!$H$8*$I$4,0)</f>
        <v>136861</v>
      </c>
      <c r="V82" s="273">
        <f>ROUND(BG155*Содержание!$H$8*$I$4,0)</f>
        <v>140879</v>
      </c>
      <c r="W82" s="273">
        <f>ROUND(BH155*Содержание!$H$8*$I$4,0)</f>
        <v>140467</v>
      </c>
      <c r="X82" s="273">
        <f>ROUND(BI155*Содержание!$H$8*$I$4,0)</f>
        <v>147263</v>
      </c>
      <c r="Y82" s="273">
        <f>ROUND(BJ155*Содержание!$H$8*$I$4,0)</f>
        <v>150146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81">
        <v>2550</v>
      </c>
      <c r="B83" s="284">
        <f>ROUND(IF($H$6=TRUE,AM156*Содержание!$H$8*$I$4*(1+'4 Доп.опции'!$V$50),AM156*Содержание!$H$8*$I$4),0)</f>
        <v>68940</v>
      </c>
      <c r="C83" s="284">
        <f>ROUND(IF($H$6=TRUE,AN156*Содержание!$H$8*$I$4*(1+'4 Доп.опции'!$V$50),AN156*Содержание!$H$8*$I$4),0)</f>
        <v>69987</v>
      </c>
      <c r="D83" s="284">
        <f>ROUND(IF($H$6=TRUE,AO156*Содержание!$H$8*$I$4*(1+'4 Доп.опции'!$V$50),AO156*Содержание!$H$8*$I$4),0)</f>
        <v>75387</v>
      </c>
      <c r="E83" s="284">
        <f>ROUND(IF($H$6=TRUE,AP156*Содержание!$H$8*$I$4*(1+'4 Доп.опции'!$V$50),AP156*Содержание!$H$8*$I$4),0)</f>
        <v>65289</v>
      </c>
      <c r="F83" s="284">
        <f>ROUND(IF($H$6=TRUE,AQ156*Содержание!$H$8*$I$4*(1+'4 Доп.опции'!$V$50),AQ156*Содержание!$H$8*$I$4),0)</f>
        <v>69089</v>
      </c>
      <c r="G83" s="284">
        <f>ROUND(IF($H$6=TRUE,AR156*Содержание!$H$8*$I$4*(1+'4 Доп.опции'!$V$50),AR156*Содержание!$H$8*$I$4),0)</f>
        <v>74587</v>
      </c>
      <c r="H83" s="284">
        <f>ROUND(IF($H$6=TRUE,AS156*Содержание!$H$8*$I$4*(1+'4 Доп.опции'!$V$50),AS156*Содержание!$H$8*$I$4),0)</f>
        <v>74088</v>
      </c>
      <c r="I83" s="284">
        <f>ROUND(IF($H$6=TRUE,AT156*Содержание!$H$8*$I$4*(1+'4 Доп.опции'!$V$50),AT156*Содержание!$H$8*$I$4),0)</f>
        <v>78087</v>
      </c>
      <c r="J83" s="284">
        <f>ROUND(IF($H$6=TRUE,AU156*Содержание!$H$8*$I$4*(1+'4 Доп.опции'!$V$50),AU156*Содержание!$H$8*$I$4),0)</f>
        <v>84984</v>
      </c>
      <c r="K83" s="273">
        <f>ROUND(AV156*Содержание!$H$8*$I$4,0)</f>
        <v>97422</v>
      </c>
      <c r="L83" s="273">
        <f>ROUND(AW156*Содержание!$H$8*$I$4,0)</f>
        <v>110293</v>
      </c>
      <c r="M83" s="273">
        <f>ROUND(AX156*Содержание!$H$8*$I$4,0)</f>
        <v>115031</v>
      </c>
      <c r="N83" s="273">
        <f>ROUND(AY156*Содержание!$H$8*$I$4,0)</f>
        <v>115959</v>
      </c>
      <c r="O83" s="273">
        <f>ROUND(AZ156*Содержание!$H$8*$I$4,0)</f>
        <v>117502</v>
      </c>
      <c r="P83" s="273">
        <f>ROUND(BA156*Содержание!$H$8*$I$4,0)</f>
        <v>122033</v>
      </c>
      <c r="Q83" s="273">
        <f>ROUND(BB156*Содержание!$H$8*$I$4,0)</f>
        <v>123062</v>
      </c>
      <c r="R83" s="273">
        <f>ROUND(BC156*Содержание!$H$8*$I$4,0)</f>
        <v>125018</v>
      </c>
      <c r="S83" s="273">
        <f>ROUND(BD156*Содержание!$H$8*$I$4,0)</f>
        <v>127800</v>
      </c>
      <c r="T83" s="273">
        <f>ROUND(BE156*Содержание!$H$8*$I$4,0)</f>
        <v>130890</v>
      </c>
      <c r="U83" s="273">
        <f>ROUND(BF156*Содержание!$H$8*$I$4,0)</f>
        <v>137790</v>
      </c>
      <c r="V83" s="273">
        <f>ROUND(BG156*Содержание!$H$8*$I$4,0)</f>
        <v>141806</v>
      </c>
      <c r="W83" s="273">
        <f>ROUND(BH156*Содержание!$H$8*$I$4,0)</f>
        <v>142424</v>
      </c>
      <c r="X83" s="273">
        <f>ROUND(BI156*Содержание!$H$8*$I$4,0)</f>
        <v>149221</v>
      </c>
      <c r="Y83" s="273">
        <f>ROUND(BJ156*Содержание!$H$8*$I$4,0)</f>
        <v>153854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81">
        <v>2625</v>
      </c>
      <c r="B84" s="284">
        <f>ROUND(IF($H$6=TRUE,AM157*Содержание!$H$8*$I$4*(1+'4 Доп.опции'!$V$50),AM157*Содержание!$H$8*$I$4),0)</f>
        <v>69287</v>
      </c>
      <c r="C84" s="284">
        <f>ROUND(IF($H$6=TRUE,AN157*Содержание!$H$8*$I$4*(1+'4 Доп.опции'!$V$50),AN157*Содержание!$H$8*$I$4),0)</f>
        <v>70487</v>
      </c>
      <c r="D84" s="284">
        <f>ROUND(IF($H$6=TRUE,AO157*Содержание!$H$8*$I$4*(1+'4 Доп.опции'!$V$50),AO157*Содержание!$H$8*$I$4),0)</f>
        <v>76586</v>
      </c>
      <c r="E84" s="284">
        <f>ROUND(IF($H$6=TRUE,AP157*Содержание!$H$8*$I$4*(1+'4 Доп.опции'!$V$50),AP157*Содержание!$H$8*$I$4),0)</f>
        <v>65688</v>
      </c>
      <c r="F84" s="284">
        <f>ROUND(IF($H$6=TRUE,AQ157*Содержание!$H$8*$I$4*(1+'4 Доп.опции'!$V$50),AQ157*Содержание!$H$8*$I$4),0)</f>
        <v>69188</v>
      </c>
      <c r="G84" s="284">
        <f>ROUND(IF($H$6=TRUE,AR157*Содержание!$H$8*$I$4*(1+'4 Доп.опции'!$V$50),AR157*Содержание!$H$8*$I$4),0)</f>
        <v>75089</v>
      </c>
      <c r="H84" s="284">
        <f>ROUND(IF($H$6=TRUE,AS157*Содержание!$H$8*$I$4*(1+'4 Доп.опции'!$V$50),AS157*Содержание!$H$8*$I$4),0)</f>
        <v>74787</v>
      </c>
      <c r="I84" s="284">
        <f>ROUND(IF($H$6=TRUE,AT157*Содержание!$H$8*$I$4*(1+'4 Доп.опции'!$V$50),AT157*Содержание!$H$8*$I$4),0)</f>
        <v>78886</v>
      </c>
      <c r="J84" s="273">
        <f>ROUND(AU157*Содержание!$H$8*$I$4,0)</f>
        <v>89799</v>
      </c>
      <c r="K84" s="273">
        <f>ROUND(AV157*Содержание!$H$8*$I$4,0)</f>
        <v>97626</v>
      </c>
      <c r="L84" s="273">
        <f>ROUND(AW157*Содержание!$H$8*$I$4,0)</f>
        <v>111117</v>
      </c>
      <c r="M84" s="273">
        <f>ROUND(AX157*Содержание!$H$8*$I$4,0)</f>
        <v>115236</v>
      </c>
      <c r="N84" s="273">
        <f>ROUND(AY157*Содержание!$H$8*$I$4,0)</f>
        <v>117810</v>
      </c>
      <c r="O84" s="273">
        <f>ROUND(AZ157*Содержание!$H$8*$I$4,0)</f>
        <v>118225</v>
      </c>
      <c r="P84" s="273">
        <f>ROUND(BA157*Содержание!$H$8*$I$4,0)</f>
        <v>124403</v>
      </c>
      <c r="Q84" s="273">
        <f>ROUND(BB157*Содержание!$H$8*$I$4,0)</f>
        <v>125018</v>
      </c>
      <c r="R84" s="273">
        <f>ROUND(BC157*Содержание!$H$8*$I$4,0)</f>
        <v>126050</v>
      </c>
      <c r="S84" s="273">
        <f>ROUND(BD157*Содержание!$H$8*$I$4,0)</f>
        <v>128727</v>
      </c>
      <c r="T84" s="273">
        <f>ROUND(BE157*Содержание!$H$8*$I$4,0)</f>
        <v>132332</v>
      </c>
      <c r="U84" s="273">
        <f>ROUND(BF157*Содержание!$H$8*$I$4,0)</f>
        <v>138820</v>
      </c>
      <c r="V84" s="273">
        <f>ROUND(BG157*Содержание!$H$8*$I$4,0)</f>
        <v>142732</v>
      </c>
      <c r="W84" s="273">
        <f>ROUND(BH157*Содержание!$H$8*$I$4,0)</f>
        <v>144483</v>
      </c>
      <c r="X84" s="273">
        <f>ROUND(BI157*Содержание!$H$8*$I$4,0)</f>
        <v>151279</v>
      </c>
      <c r="Y84" s="273">
        <f>ROUND(BJ157*Содержание!$H$8*$I$4,0)</f>
        <v>157459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81">
        <v>2700</v>
      </c>
      <c r="B85" s="284">
        <f>ROUND(IF($H$6=TRUE,AM158*Содержание!$H$8*$I$4*(1+'4 Доп.опции'!$V$50),AM158*Содержание!$H$8*$I$4),0)</f>
        <v>69751</v>
      </c>
      <c r="C85" s="284">
        <f>ROUND(IF($H$6=TRUE,AN158*Содержание!$H$8*$I$4*(1+'4 Доп.опции'!$V$50),AN158*Содержание!$H$8*$I$4),0)</f>
        <v>70288</v>
      </c>
      <c r="D85" s="284">
        <f>ROUND(IF($H$6=TRUE,AO158*Содержание!$H$8*$I$4*(1+'4 Доп.опции'!$V$50),AO158*Содержание!$H$8*$I$4),0)</f>
        <v>76286</v>
      </c>
      <c r="E85" s="284">
        <f>ROUND(IF($H$6=TRUE,AP158*Содержание!$H$8*$I$4*(1+'4 Доп.опции'!$V$50),AP158*Содержание!$H$8*$I$4),0)</f>
        <v>66888</v>
      </c>
      <c r="F85" s="284">
        <f>ROUND(IF($H$6=TRUE,AQ158*Содержание!$H$8*$I$4*(1+'4 Доп.опции'!$V$50),AQ158*Содержание!$H$8*$I$4),0)</f>
        <v>70487</v>
      </c>
      <c r="G85" s="284">
        <f>ROUND(IF($H$6=TRUE,AR158*Содержание!$H$8*$I$4*(1+'4 Доп.опции'!$V$50),AR158*Содержание!$H$8*$I$4),0)</f>
        <v>75985</v>
      </c>
      <c r="H85" s="284">
        <f>ROUND(IF($H$6=TRUE,AS158*Содержание!$H$8*$I$4*(1+'4 Доп.опции'!$V$50),AS158*Содержание!$H$8*$I$4),0)</f>
        <v>78385</v>
      </c>
      <c r="I85" s="284">
        <f>ROUND(IF($H$6=TRUE,AT158*Содержание!$H$8*$I$4*(1+'4 Доп.опции'!$V$50),AT158*Содержание!$H$8*$I$4),0)</f>
        <v>82185</v>
      </c>
      <c r="J85" s="273">
        <f>ROUND(AU158*Содержание!$H$8*$I$4,0)</f>
        <v>90315</v>
      </c>
      <c r="K85" s="273">
        <f>ROUND(AV158*Содержание!$H$8*$I$4,0)</f>
        <v>97626</v>
      </c>
      <c r="L85" s="273">
        <f>ROUND(AW158*Содержание!$H$8*$I$4,0)</f>
        <v>112145</v>
      </c>
      <c r="M85" s="273">
        <f>ROUND(AX158*Содержание!$H$8*$I$4,0)</f>
        <v>118018</v>
      </c>
      <c r="N85" s="273">
        <f>ROUND(AY158*Содержание!$H$8*$I$4,0)</f>
        <v>116987</v>
      </c>
      <c r="O85" s="273">
        <f>ROUND(AZ158*Содержание!$H$8*$I$4,0)</f>
        <v>118120</v>
      </c>
      <c r="P85" s="273">
        <f>ROUND(BA158*Содержание!$H$8*$I$4,0)</f>
        <v>126874</v>
      </c>
      <c r="Q85" s="273">
        <f>ROUND(BB158*Содержание!$H$8*$I$4,0)</f>
        <v>129037</v>
      </c>
      <c r="R85" s="273">
        <f>ROUND(BC158*Содержание!$H$8*$I$4,0)</f>
        <v>130271</v>
      </c>
      <c r="S85" s="273">
        <f>ROUND(BD158*Содержание!$H$8*$I$4,0)</f>
        <v>131712</v>
      </c>
      <c r="T85" s="273">
        <f>ROUND(BE158*Содержание!$H$8*$I$4,0)</f>
        <v>136657</v>
      </c>
      <c r="U85" s="273">
        <f>ROUND(BF158*Содержание!$H$8*$I$4,0)</f>
        <v>142628</v>
      </c>
      <c r="V85" s="273">
        <f>ROUND(BG158*Содержание!$H$8*$I$4,0)</f>
        <v>143351</v>
      </c>
      <c r="W85" s="273">
        <f>ROUND(BH158*Содержание!$H$8*$I$4,0)</f>
        <v>145101</v>
      </c>
      <c r="X85" s="273">
        <f>ROUND(BI158*Содержание!$H$8*$I$4,0)</f>
        <v>153958</v>
      </c>
      <c r="Y85" s="273">
        <f>ROUND(BJ158*Содержание!$H$8*$I$4,0)</f>
        <v>158798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81">
        <v>2850</v>
      </c>
      <c r="B86" s="284">
        <f>ROUND(IF($H$6=TRUE,AM159*Содержание!$H$8*$I$4*(1+'4 Доп.опции'!$V$50),AM159*Содержание!$H$8*$I$4),0)</f>
        <v>79564</v>
      </c>
      <c r="C86" s="284">
        <f>ROUND(IF($H$6=TRUE,AN159*Содержание!$H$8*$I$4*(1+'4 Доп.опции'!$V$50),AN159*Содержание!$H$8*$I$4),0)</f>
        <v>81385</v>
      </c>
      <c r="D86" s="284">
        <f>ROUND(IF($H$6=TRUE,AO159*Содержание!$H$8*$I$4*(1+'4 Доп.опции'!$V$50),AO159*Содержание!$H$8*$I$4),0)</f>
        <v>83786</v>
      </c>
      <c r="E86" s="284">
        <f>ROUND(IF($H$6=TRUE,AP159*Содержание!$H$8*$I$4*(1+'4 Доп.опции'!$V$50),AP159*Содержание!$H$8*$I$4),0)</f>
        <v>76087</v>
      </c>
      <c r="F86" s="284">
        <f>ROUND(IF($H$6=TRUE,AQ159*Содержание!$H$8*$I$4*(1+'4 Доп.опции'!$V$50),AQ159*Содержание!$H$8*$I$4),0)</f>
        <v>79786</v>
      </c>
      <c r="G86" s="284">
        <f>ROUND(IF($H$6=TRUE,AR159*Содержание!$H$8*$I$4*(1+'4 Доп.опции'!$V$50),AR159*Содержание!$H$8*$I$4),0)</f>
        <v>90784</v>
      </c>
      <c r="H86" s="273">
        <f>ROUND(AS159*Содержание!$H$8*$I$4,0)</f>
        <v>88256</v>
      </c>
      <c r="I86" s="273">
        <f>ROUND(AT159*Содержание!$H$8*$I$4,0)</f>
        <v>108441</v>
      </c>
      <c r="J86" s="273">
        <f>ROUND(AU159*Содержание!$H$8*$I$4,0)</f>
        <v>110088</v>
      </c>
      <c r="K86" s="273">
        <f>ROUND(AV159*Содержание!$H$8*$I$4,0)</f>
        <v>111117</v>
      </c>
      <c r="L86" s="273">
        <f>ROUND(AW159*Содержание!$H$8*$I$4,0)</f>
        <v>117915</v>
      </c>
      <c r="M86" s="273">
        <f>ROUND(AX159*Содержание!$H$8*$I$4,0)</f>
        <v>123887</v>
      </c>
      <c r="N86" s="273">
        <f>ROUND(AY159*Содержание!$H$8*$I$4,0)</f>
        <v>125432</v>
      </c>
      <c r="O86" s="273">
        <f>ROUND(AZ159*Содержание!$H$8*$I$4,0)</f>
        <v>128315</v>
      </c>
      <c r="P86" s="273">
        <f>ROUND(BA159*Содержание!$H$8*$I$4,0)</f>
        <v>131612</v>
      </c>
      <c r="Q86" s="273">
        <f>ROUND(BB159*Содержание!$H$8*$I$4,0)</f>
        <v>143555</v>
      </c>
      <c r="R86" s="273">
        <f>ROUND(BC159*Содержание!$H$8*$I$4,0)</f>
        <v>142628</v>
      </c>
      <c r="S86" s="273">
        <f>ROUND(BD159*Содержание!$H$8*$I$4,0)</f>
        <v>142628</v>
      </c>
      <c r="T86" s="273">
        <f>ROUND(BE159*Содержание!$H$8*$I$4,0)</f>
        <v>147056</v>
      </c>
      <c r="U86" s="273">
        <f>ROUND(BF159*Содержание!$H$8*$I$4,0)</f>
        <v>152618</v>
      </c>
      <c r="V86" s="273">
        <f>ROUND(BG159*Содержание!$H$8*$I$4,0)</f>
        <v>154782</v>
      </c>
      <c r="W86" s="273">
        <f>ROUND(BH159*Содержание!$H$8*$I$4,0)</f>
        <v>158387</v>
      </c>
      <c r="X86" s="273">
        <f>ROUND(BI159*Содержание!$H$8*$I$4,0)</f>
        <v>160961</v>
      </c>
      <c r="Y86" s="273">
        <f>ROUND(BJ159*Содержание!$H$8*$I$4,0)</f>
        <v>167756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81">
        <v>2975</v>
      </c>
      <c r="B87" s="284">
        <f>ROUND(IF($H$6=TRUE,AM160*Содержание!$H$8*$I$4*(1+'4 Доп.опции'!$V$50),AM160*Содержание!$H$8*$I$4),0)</f>
        <v>80546</v>
      </c>
      <c r="C87" s="284">
        <f>ROUND(IF($H$6=TRUE,AN160*Содержание!$H$8*$I$4*(1+'4 Доп.опции'!$V$50),AN160*Содержание!$H$8*$I$4),0)</f>
        <v>81586</v>
      </c>
      <c r="D87" s="284">
        <f>ROUND(IF($H$6=TRUE,AO160*Содержание!$H$8*$I$4*(1+'4 Доп.опции'!$V$50),AO160*Содержание!$H$8*$I$4),0)</f>
        <v>85984</v>
      </c>
      <c r="E87" s="284">
        <f>ROUND(IF($H$6=TRUE,AP160*Содержание!$H$8*$I$4*(1+'4 Доп.опции'!$V$50),AP160*Содержание!$H$8*$I$4),0)</f>
        <v>85285</v>
      </c>
      <c r="F87" s="284">
        <f>ROUND(IF($H$6=TRUE,AQ160*Содержание!$H$8*$I$4*(1+'4 Доп.опции'!$V$50),AQ160*Содержание!$H$8*$I$4),0)</f>
        <v>88185</v>
      </c>
      <c r="G87" s="273">
        <f>ROUND(AR160*Содержание!$H$8*$I$4,0)</f>
        <v>97422</v>
      </c>
      <c r="H87" s="273">
        <f>ROUND(AS160*Содержание!$H$8*$I$4,0)</f>
        <v>98862</v>
      </c>
      <c r="I87" s="273">
        <f>ROUND(AT160*Содержание!$H$8*$I$4,0)</f>
        <v>107719</v>
      </c>
      <c r="J87" s="273">
        <f>ROUND(AU160*Содержание!$H$8*$I$4,0)</f>
        <v>110293</v>
      </c>
      <c r="K87" s="273">
        <f>ROUND(AV160*Содержание!$H$8*$I$4,0)</f>
        <v>112455</v>
      </c>
      <c r="L87" s="273">
        <f>ROUND(AW160*Содержание!$H$8*$I$4,0)</f>
        <v>121313</v>
      </c>
      <c r="M87" s="273">
        <f>ROUND(AX160*Содержание!$H$8*$I$4,0)</f>
        <v>127698</v>
      </c>
      <c r="N87" s="273">
        <f>ROUND(AY160*Содержание!$H$8*$I$4,0)</f>
        <v>129139</v>
      </c>
      <c r="O87" s="273">
        <f>ROUND(AZ160*Содержание!$H$8*$I$4,0)</f>
        <v>132332</v>
      </c>
      <c r="P87" s="273">
        <f>ROUND(BA160*Содержание!$H$8*$I$4,0)</f>
        <v>138200</v>
      </c>
      <c r="Q87" s="273">
        <f>ROUND(BB160*Содержание!$H$8*$I$4,0)</f>
        <v>147263</v>
      </c>
      <c r="R87" s="273">
        <f>ROUND(BC160*Содержание!$H$8*$I$4,0)</f>
        <v>146337</v>
      </c>
      <c r="S87" s="273">
        <f>ROUND(BD160*Содержание!$H$8*$I$4,0)</f>
        <v>147160</v>
      </c>
      <c r="T87" s="273">
        <f>ROUND(BE160*Содержание!$H$8*$I$4,0)</f>
        <v>151587</v>
      </c>
      <c r="U87" s="273">
        <f>ROUND(BF160*Содержание!$H$8*$I$4,0)</f>
        <v>157459</v>
      </c>
      <c r="V87" s="273">
        <f>ROUND(BG160*Содержание!$H$8*$I$4,0)</f>
        <v>158798</v>
      </c>
      <c r="W87" s="273">
        <f>ROUND(BH160*Содержание!$H$8*$I$4,0)</f>
        <v>162402</v>
      </c>
      <c r="X87" s="273">
        <f>ROUND(BI160*Содержание!$H$8*$I$4,0)</f>
        <v>166109</v>
      </c>
      <c r="Y87" s="273">
        <f>ROUND(BJ160*Содержание!$H$8*$I$4,0)</f>
        <v>172288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81">
        <v>3000</v>
      </c>
      <c r="B88" s="284">
        <f>ROUND(IF($H$6=TRUE,AM161*Содержание!$H$8*$I$4*(1+'4 Доп.опции'!$V$50),AM161*Содержание!$H$8*$I$4),0)</f>
        <v>81528</v>
      </c>
      <c r="C88" s="284">
        <f>ROUND(IF($H$6=TRUE,AN161*Содержание!$H$8*$I$4*(1+'4 Доп.опции'!$V$50),AN161*Содержание!$H$8*$I$4),0)</f>
        <v>81786</v>
      </c>
      <c r="D88" s="284">
        <f>ROUND(IF($H$6=TRUE,AO161*Содержание!$H$8*$I$4*(1+'4 Доп.опции'!$V$50),AO161*Содержание!$H$8*$I$4),0)</f>
        <v>88185</v>
      </c>
      <c r="E88" s="284">
        <f>ROUND(IF($H$6=TRUE,AP161*Содержание!$H$8*$I$4*(1+'4 Доп.опции'!$V$50),AP161*Содержание!$H$8*$I$4),0)</f>
        <v>94384</v>
      </c>
      <c r="F88" s="273">
        <f>ROUND(AQ161*Содержание!$H$8*$I$4,0)</f>
        <v>99583</v>
      </c>
      <c r="G88" s="273">
        <f>ROUND(AR161*Содержание!$H$8*$I$4,0)</f>
        <v>101437</v>
      </c>
      <c r="H88" s="273">
        <f>ROUND(AS161*Содержание!$H$8*$I$4,0)</f>
        <v>109571</v>
      </c>
      <c r="I88" s="273">
        <f>ROUND(AT161*Содержание!$H$8*$I$4,0)</f>
        <v>107101</v>
      </c>
      <c r="J88" s="273">
        <f>ROUND(AU161*Содержание!$H$8*$I$4,0)</f>
        <v>110705</v>
      </c>
      <c r="K88" s="273">
        <f>ROUND(AV161*Содержание!$H$8*$I$4,0)</f>
        <v>113897</v>
      </c>
      <c r="L88" s="273">
        <f>ROUND(AW161*Содержание!$H$8*$I$4,0)</f>
        <v>124711</v>
      </c>
      <c r="M88" s="273">
        <f>ROUND(AX161*Содержание!$H$8*$I$4,0)</f>
        <v>131303</v>
      </c>
      <c r="N88" s="273">
        <f>ROUND(AY161*Содержание!$H$8*$I$4,0)</f>
        <v>132949</v>
      </c>
      <c r="O88" s="273">
        <f>ROUND(AZ161*Содержание!$H$8*$I$4,0)</f>
        <v>136144</v>
      </c>
      <c r="P88" s="273">
        <f>ROUND(BA161*Содержание!$H$8*$I$4,0)</f>
        <v>144689</v>
      </c>
      <c r="Q88" s="273">
        <f>ROUND(BB161*Содержание!$H$8*$I$4,0)</f>
        <v>150868</v>
      </c>
      <c r="R88" s="273">
        <f>ROUND(BC161*Содержание!$H$8*$I$4,0)</f>
        <v>149942</v>
      </c>
      <c r="S88" s="273">
        <f>ROUND(BD161*Содержание!$H$8*$I$4,0)</f>
        <v>151795</v>
      </c>
      <c r="T88" s="273">
        <f>ROUND(BE161*Содержание!$H$8*$I$4,0)</f>
        <v>156119</v>
      </c>
      <c r="U88" s="273">
        <f>ROUND(BF161*Содержание!$H$8*$I$4,0)</f>
        <v>162301</v>
      </c>
      <c r="V88" s="273">
        <f>ROUND(BG161*Содержание!$H$8*$I$4,0)</f>
        <v>163020</v>
      </c>
      <c r="W88" s="273">
        <f>ROUND(BH161*Содержание!$H$8*$I$4,0)</f>
        <v>166522</v>
      </c>
      <c r="X88" s="273">
        <f>ROUND(BI161*Содержание!$H$8*$I$4,0)</f>
        <v>171259</v>
      </c>
      <c r="Y88" s="273">
        <f>ROUND(BJ161*Содержание!$H$8*$I$4,0)</f>
        <v>176819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s="265" customFormat="1">
      <c r="A89" s="181">
        <v>3150</v>
      </c>
      <c r="B89" s="273">
        <f>ROUND(AM162*Содержание!$H$8*$I$4,0)</f>
        <v>93542</v>
      </c>
      <c r="C89" s="273">
        <f>ROUND(AN162*Содержание!$H$8*$I$4,0)</f>
        <v>93940</v>
      </c>
      <c r="D89" s="273">
        <f>ROUND(AO162*Содержание!$H$8*$I$4,0)</f>
        <v>101227</v>
      </c>
      <c r="E89" s="273">
        <f>ROUND(AP162*Содержание!$H$8*$I$4,0)</f>
        <v>108248</v>
      </c>
      <c r="F89" s="273">
        <f>ROUND(AQ162*Содержание!$H$8*$I$4,0)</f>
        <v>105619</v>
      </c>
      <c r="G89" s="273">
        <f>ROUND(AR162*Содержание!$H$8*$I$4,0)</f>
        <v>107511</v>
      </c>
      <c r="H89" s="273">
        <f>ROUND(AS162*Содержание!$H$8*$I$4,0)</f>
        <v>116219</v>
      </c>
      <c r="I89" s="273">
        <f>ROUND(AT162*Содержание!$H$8*$I$4,0)</f>
        <v>113570</v>
      </c>
      <c r="J89" s="273">
        <f>ROUND(AU162*Содержание!$H$8*$I$4,0)</f>
        <v>117355</v>
      </c>
      <c r="K89" s="273">
        <f>ROUND(AV162*Содержание!$H$8*$I$4,0)</f>
        <v>120760</v>
      </c>
      <c r="L89" s="273">
        <f>ROUND(AW162*Содержание!$H$8*$I$4,0)</f>
        <v>132371</v>
      </c>
      <c r="M89" s="273">
        <f>ROUND(AX162*Содержание!$H$8*$I$4,0)</f>
        <v>139311</v>
      </c>
      <c r="N89" s="273">
        <f>ROUND(AY162*Содержание!$H$8*$I$4,0)</f>
        <v>141080</v>
      </c>
      <c r="O89" s="273">
        <f>ROUND(AZ162*Содержание!$H$8*$I$4,0)</f>
        <v>144486</v>
      </c>
      <c r="P89" s="273">
        <f>ROUND(BA162*Содержание!$H$8*$I$4,0)</f>
        <v>153447</v>
      </c>
      <c r="Q89" s="273">
        <f>ROUND(BB162*Содержание!$H$8*$I$4,0)</f>
        <v>160132</v>
      </c>
      <c r="R89" s="273">
        <f>ROUND(BC162*Содержание!$H$8*$I$4,0)</f>
        <v>159123</v>
      </c>
      <c r="S89" s="273">
        <f>ROUND(BD162*Содержание!$H$8*$I$4,0)</f>
        <v>161015</v>
      </c>
      <c r="T89" s="273">
        <f>ROUND(BE162*Содержание!$H$8*$I$4,0)</f>
        <v>165556</v>
      </c>
      <c r="U89" s="273">
        <f>ROUND(BF162*Содержание!$H$8*$I$4,0)</f>
        <v>172247</v>
      </c>
      <c r="V89" s="273">
        <f>ROUND(BG162*Содержание!$H$8*$I$4,0)</f>
        <v>172877</v>
      </c>
      <c r="W89" s="273">
        <f>ROUND(BH162*Содержание!$H$8*$I$4,0)</f>
        <v>176664</v>
      </c>
      <c r="X89" s="273">
        <f>ROUND(BI162*Содержание!$H$8*$I$4,0)</f>
        <v>181710</v>
      </c>
      <c r="Y89" s="273">
        <f>ROUND(BJ162*Содержание!$H$8*$I$4,0)</f>
        <v>187642</v>
      </c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</row>
    <row r="90" spans="1:36" ht="3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8.75">
      <c r="A91" s="54"/>
      <c r="B91" s="37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371" t="str">
        <f>IF($H$6=TRUE,"","8%")</f>
        <v>8%</v>
      </c>
      <c r="Z91" s="1"/>
      <c r="AA91" s="1"/>
      <c r="AC91" s="1"/>
      <c r="AD91" s="1"/>
      <c r="AE91" s="1"/>
      <c r="AF91" s="1"/>
      <c r="AG91" s="1"/>
      <c r="AH91" s="1"/>
      <c r="AI91" s="1"/>
      <c r="AJ91" s="1"/>
    </row>
    <row r="92" spans="1:36" s="76" customFormat="1">
      <c r="A92" s="85" t="s">
        <v>237</v>
      </c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8.5" customHeight="1">
      <c r="A93" s="499" t="s">
        <v>235</v>
      </c>
      <c r="B93" s="499"/>
      <c r="C93" s="499"/>
      <c r="D93" s="499"/>
      <c r="E93" s="499"/>
      <c r="F93" s="499"/>
      <c r="G93" s="499"/>
      <c r="H93" s="499"/>
      <c r="I93" s="499"/>
      <c r="J93" s="499"/>
      <c r="K93" s="499"/>
      <c r="L93" s="499"/>
      <c r="M93" s="499"/>
      <c r="N93" s="499"/>
      <c r="O93" s="499"/>
      <c r="P93" s="499"/>
      <c r="Q93" s="499"/>
      <c r="R93" s="499"/>
      <c r="S93" s="499"/>
      <c r="T93" s="499"/>
      <c r="U93" s="499"/>
      <c r="V93" s="499"/>
      <c r="W93" s="499"/>
      <c r="X93" s="499"/>
      <c r="Y93" s="499"/>
      <c r="Z93" s="499"/>
      <c r="AA93" s="499"/>
      <c r="AB93" s="499"/>
      <c r="AC93" s="499"/>
      <c r="AD93" s="499"/>
      <c r="AE93" s="499"/>
      <c r="AF93" s="499"/>
      <c r="AG93" s="499"/>
      <c r="AH93" s="499"/>
      <c r="AI93" s="499"/>
      <c r="AJ93" s="499"/>
    </row>
    <row r="94" spans="1:36" ht="15.75">
      <c r="A94" s="484" t="s">
        <v>99</v>
      </c>
      <c r="B94" s="484"/>
      <c r="C94" s="484"/>
      <c r="D94" s="484"/>
      <c r="E94" s="484"/>
      <c r="F94" s="484"/>
      <c r="G94" s="484"/>
      <c r="H94" s="484"/>
      <c r="I94" s="484"/>
      <c r="J94" s="484"/>
      <c r="K94" s="484"/>
      <c r="L94" s="484"/>
      <c r="M94" s="484"/>
      <c r="N94" s="484"/>
      <c r="O94" s="484"/>
      <c r="P94" s="484"/>
      <c r="Q94" s="484"/>
      <c r="R94" s="484"/>
      <c r="S94" s="484"/>
      <c r="T94" s="484"/>
      <c r="U94" s="484"/>
      <c r="V94" s="484"/>
      <c r="W94" s="484"/>
      <c r="X94" s="484"/>
      <c r="Y94" s="484"/>
      <c r="Z94" s="484"/>
      <c r="AA94" s="484"/>
      <c r="AB94" s="484"/>
      <c r="AC94" s="484"/>
      <c r="AD94" s="484"/>
      <c r="AE94" s="484"/>
      <c r="AF94" s="484"/>
      <c r="AG94" s="484"/>
      <c r="AH94" s="484"/>
      <c r="AI94" s="484"/>
      <c r="AJ94" s="484"/>
    </row>
    <row r="95" spans="1:36">
      <c r="A95" s="493" t="s">
        <v>136</v>
      </c>
      <c r="B95" s="493"/>
      <c r="C95" s="493"/>
      <c r="D95" s="493"/>
      <c r="E95" s="493"/>
      <c r="F95" s="493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93"/>
      <c r="AD95" s="493"/>
      <c r="AE95" s="493"/>
      <c r="AF95" s="493"/>
      <c r="AG95" s="493"/>
      <c r="AH95" s="493"/>
      <c r="AI95" s="493"/>
      <c r="AJ95" s="493"/>
    </row>
    <row r="96" spans="1:36">
      <c r="A96" s="501" t="s">
        <v>101</v>
      </c>
      <c r="B96" s="501"/>
      <c r="C96" s="501"/>
      <c r="D96" s="501"/>
      <c r="E96" s="501"/>
      <c r="F96" s="501"/>
      <c r="G96" s="501"/>
      <c r="H96" s="501"/>
      <c r="I96" s="501"/>
      <c r="J96" s="501"/>
      <c r="K96" s="501"/>
      <c r="L96" s="501"/>
      <c r="M96" s="501"/>
      <c r="N96" s="501"/>
      <c r="O96" s="501"/>
      <c r="P96" s="501"/>
      <c r="Q96" s="501"/>
      <c r="R96" s="501"/>
      <c r="S96" s="501"/>
      <c r="T96" s="501"/>
      <c r="U96" s="501"/>
      <c r="V96" s="501"/>
      <c r="W96" s="501"/>
      <c r="X96" s="501"/>
      <c r="Y96" s="501"/>
      <c r="Z96" s="501"/>
      <c r="AA96" s="501"/>
      <c r="AB96" s="501"/>
      <c r="AC96" s="501"/>
      <c r="AD96" s="501"/>
      <c r="AE96" s="501"/>
      <c r="AF96" s="501"/>
      <c r="AG96" s="501"/>
      <c r="AH96" s="501"/>
      <c r="AI96" s="501"/>
      <c r="AJ96" s="501"/>
    </row>
    <row r="97" spans="1:36">
      <c r="A97" s="493" t="s">
        <v>137</v>
      </c>
      <c r="B97" s="493"/>
      <c r="C97" s="493"/>
      <c r="D97" s="493"/>
      <c r="E97" s="493"/>
      <c r="F97" s="493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93"/>
      <c r="AF97" s="493"/>
      <c r="AG97" s="493"/>
      <c r="AH97" s="493"/>
      <c r="AI97" s="493"/>
      <c r="AJ97" s="493"/>
    </row>
    <row r="98" spans="1:36">
      <c r="A98" s="492" t="s">
        <v>103</v>
      </c>
      <c r="B98" s="492"/>
      <c r="C98" s="492"/>
      <c r="D98" s="492"/>
      <c r="E98" s="492"/>
      <c r="F98" s="492"/>
      <c r="G98" s="492"/>
      <c r="H98" s="492"/>
      <c r="I98" s="492"/>
      <c r="J98" s="492"/>
      <c r="K98" s="492"/>
      <c r="L98" s="492"/>
      <c r="M98" s="492"/>
      <c r="N98" s="492"/>
      <c r="O98" s="492"/>
      <c r="P98" s="492"/>
      <c r="Q98" s="492"/>
      <c r="R98" s="492"/>
      <c r="S98" s="492"/>
      <c r="T98" s="492"/>
      <c r="U98" s="492"/>
      <c r="V98" s="492"/>
      <c r="W98" s="492"/>
      <c r="X98" s="492"/>
      <c r="Y98" s="492"/>
      <c r="Z98" s="492"/>
      <c r="AA98" s="492"/>
      <c r="AB98" s="492"/>
      <c r="AC98" s="492"/>
      <c r="AD98" s="492"/>
      <c r="AE98" s="492"/>
      <c r="AF98" s="492"/>
      <c r="AG98" s="492"/>
      <c r="AH98" s="492"/>
      <c r="AI98" s="492"/>
      <c r="AJ98" s="492"/>
    </row>
    <row r="99" spans="1:36">
      <c r="A99" s="493" t="s">
        <v>138</v>
      </c>
      <c r="B99" s="493"/>
      <c r="C99" s="493"/>
      <c r="D99" s="493"/>
      <c r="E99" s="493"/>
      <c r="F99" s="493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  <c r="AA99" s="493"/>
      <c r="AB99" s="493"/>
      <c r="AC99" s="493"/>
      <c r="AD99" s="493"/>
      <c r="AE99" s="493"/>
      <c r="AF99" s="493"/>
      <c r="AG99" s="493"/>
      <c r="AH99" s="493"/>
      <c r="AI99" s="493"/>
      <c r="AJ99" s="493"/>
    </row>
    <row r="100" spans="1:36" ht="37.5" customHeight="1">
      <c r="A100" s="57" t="s">
        <v>139</v>
      </c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47"/>
      <c r="S100" s="57"/>
      <c r="T100" s="503" t="s">
        <v>639</v>
      </c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503"/>
      <c r="AH100" s="503"/>
      <c r="AI100" s="503"/>
      <c r="AJ100" s="503"/>
    </row>
    <row r="101" spans="1:36">
      <c r="A101" s="46" t="s">
        <v>106</v>
      </c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S101" s="46"/>
      <c r="T101" s="46" t="s">
        <v>108</v>
      </c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</row>
    <row r="102" spans="1:36">
      <c r="A102" s="57" t="s">
        <v>107</v>
      </c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47"/>
      <c r="S102" s="57"/>
      <c r="T102" s="57" t="s">
        <v>109</v>
      </c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</row>
    <row r="103" spans="1:36" ht="27.75" customHeight="1">
      <c r="A103" s="496" t="s">
        <v>702</v>
      </c>
      <c r="B103" s="496"/>
      <c r="C103" s="496"/>
      <c r="D103" s="496"/>
      <c r="E103" s="496"/>
      <c r="F103" s="496"/>
      <c r="G103" s="496"/>
      <c r="H103" s="496"/>
      <c r="I103" s="496"/>
      <c r="J103" s="496"/>
      <c r="K103" s="496"/>
      <c r="L103" s="496"/>
      <c r="M103" s="496"/>
      <c r="N103" s="496"/>
      <c r="O103" s="496"/>
      <c r="P103" s="496"/>
      <c r="Q103" s="496"/>
      <c r="R103" s="496"/>
      <c r="S103" s="496"/>
      <c r="T103" s="46" t="s">
        <v>110</v>
      </c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</row>
    <row r="104" spans="1:36">
      <c r="A104" s="494" t="s">
        <v>111</v>
      </c>
      <c r="B104" s="494"/>
      <c r="C104" s="494"/>
      <c r="D104" s="494"/>
      <c r="E104" s="494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94"/>
      <c r="Q104" s="494"/>
      <c r="R104" s="494"/>
      <c r="S104" s="494"/>
      <c r="T104" s="494" t="s">
        <v>112</v>
      </c>
      <c r="U104" s="494"/>
      <c r="V104" s="494"/>
      <c r="W104" s="494"/>
      <c r="X104" s="494"/>
      <c r="Y104" s="494"/>
      <c r="Z104" s="494"/>
      <c r="AA104" s="494"/>
      <c r="AB104" s="494"/>
      <c r="AC104" s="494"/>
      <c r="AD104" s="494"/>
      <c r="AE104" s="494"/>
      <c r="AF104" s="494"/>
      <c r="AG104" s="494"/>
      <c r="AH104" s="494"/>
      <c r="AI104" s="494"/>
      <c r="AJ104" s="494"/>
    </row>
    <row r="105" spans="1:36">
      <c r="A105" s="495" t="s">
        <v>145</v>
      </c>
      <c r="B105" s="495"/>
      <c r="C105" s="495"/>
      <c r="D105" s="495"/>
      <c r="E105" s="495"/>
      <c r="F105" s="495"/>
      <c r="G105" s="495"/>
      <c r="H105" s="495"/>
      <c r="I105" s="495"/>
      <c r="J105" s="495"/>
      <c r="K105" s="495"/>
      <c r="L105" s="495"/>
      <c r="M105" s="495"/>
      <c r="N105" s="495"/>
      <c r="O105" s="495"/>
      <c r="P105" s="495"/>
      <c r="Q105" s="495"/>
      <c r="R105" s="495"/>
      <c r="S105" s="495"/>
      <c r="T105" s="495" t="s">
        <v>113</v>
      </c>
      <c r="U105" s="495"/>
      <c r="V105" s="495"/>
      <c r="W105" s="495"/>
      <c r="X105" s="495"/>
      <c r="Y105" s="495"/>
      <c r="Z105" s="495"/>
      <c r="AA105" s="495"/>
      <c r="AB105" s="495"/>
      <c r="AC105" s="495"/>
      <c r="AD105" s="495"/>
      <c r="AE105" s="495"/>
      <c r="AF105" s="495"/>
      <c r="AG105" s="495"/>
      <c r="AH105" s="495"/>
      <c r="AI105" s="495"/>
      <c r="AJ105" s="495"/>
    </row>
    <row r="106" spans="1:36">
      <c r="A106" s="45" t="s">
        <v>144</v>
      </c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91" t="s">
        <v>114</v>
      </c>
      <c r="U106" s="491"/>
      <c r="V106" s="491"/>
      <c r="W106" s="491"/>
      <c r="X106" s="491"/>
      <c r="Y106" s="491"/>
      <c r="Z106" s="491"/>
      <c r="AA106" s="491"/>
      <c r="AB106" s="491"/>
      <c r="AC106" s="491"/>
      <c r="AD106" s="491"/>
      <c r="AE106" s="491"/>
      <c r="AF106" s="491"/>
      <c r="AG106" s="491"/>
      <c r="AH106" s="491"/>
      <c r="AI106" s="491"/>
      <c r="AJ106" s="491"/>
    </row>
    <row r="107" spans="1:36" ht="15.75">
      <c r="A107" s="484" t="s">
        <v>143</v>
      </c>
      <c r="B107" s="484"/>
      <c r="C107" s="484"/>
      <c r="D107" s="484"/>
      <c r="E107" s="484"/>
      <c r="F107" s="484"/>
      <c r="G107" s="484"/>
      <c r="H107" s="484"/>
      <c r="I107" s="484"/>
      <c r="J107" s="484"/>
      <c r="K107" s="484"/>
      <c r="L107" s="484"/>
      <c r="M107" s="484"/>
      <c r="N107" s="484"/>
      <c r="O107" s="484"/>
      <c r="P107" s="484"/>
      <c r="Q107" s="484"/>
      <c r="R107" s="484"/>
      <c r="S107" s="484"/>
      <c r="T107" s="484"/>
      <c r="U107" s="484"/>
      <c r="V107" s="484"/>
      <c r="W107" s="484"/>
      <c r="X107" s="484"/>
      <c r="Y107" s="484"/>
      <c r="Z107" s="484"/>
      <c r="AA107" s="484"/>
      <c r="AB107" s="484"/>
      <c r="AC107" s="484"/>
      <c r="AD107" s="484"/>
      <c r="AE107" s="484"/>
      <c r="AF107" s="484"/>
      <c r="AG107" s="484"/>
      <c r="AH107" s="484"/>
      <c r="AI107" s="484"/>
      <c r="AJ107" s="484"/>
    </row>
    <row r="108" spans="1:3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>
      <c r="A109" s="1"/>
      <c r="B109" s="1"/>
      <c r="C109" s="1"/>
      <c r="D109" s="56" t="s">
        <v>485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56" t="s">
        <v>488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0.5" customHeight="1">
      <c r="A110" s="1"/>
      <c r="B110" s="1"/>
      <c r="C110" s="1"/>
      <c r="D110" s="404" t="s">
        <v>493</v>
      </c>
      <c r="E110" s="404"/>
      <c r="F110" s="404"/>
      <c r="G110" s="404"/>
      <c r="H110" s="404"/>
      <c r="I110" s="404"/>
      <c r="J110" s="404"/>
      <c r="K110" s="404"/>
      <c r="L110" s="404"/>
      <c r="M110" s="404"/>
      <c r="N110" s="404"/>
      <c r="O110" s="404"/>
      <c r="P110" s="404"/>
      <c r="Q110" s="404"/>
      <c r="R110" s="404"/>
      <c r="S110" s="404"/>
      <c r="T110" s="404"/>
      <c r="U110" s="1"/>
      <c r="V110" s="1"/>
      <c r="W110" s="1"/>
      <c r="X110" s="404" t="s">
        <v>489</v>
      </c>
      <c r="Y110" s="404"/>
      <c r="Z110" s="404"/>
      <c r="AA110" s="404"/>
      <c r="AB110" s="404"/>
      <c r="AC110" s="404"/>
      <c r="AD110" s="404"/>
      <c r="AE110" s="404"/>
      <c r="AF110" s="404"/>
      <c r="AG110" s="404"/>
      <c r="AH110" s="404"/>
      <c r="AI110" s="404"/>
      <c r="AJ110" s="404"/>
    </row>
    <row r="111" spans="1:36" ht="3.75" customHeight="1">
      <c r="A111" s="1"/>
      <c r="B111" s="1"/>
      <c r="C111" s="1"/>
      <c r="D111" s="404"/>
      <c r="E111" s="404"/>
      <c r="F111" s="404"/>
      <c r="G111" s="404"/>
      <c r="H111" s="404"/>
      <c r="I111" s="404"/>
      <c r="J111" s="404"/>
      <c r="K111" s="404"/>
      <c r="L111" s="404"/>
      <c r="M111" s="404"/>
      <c r="N111" s="404"/>
      <c r="O111" s="404"/>
      <c r="P111" s="404"/>
      <c r="Q111" s="404"/>
      <c r="R111" s="404"/>
      <c r="S111" s="404"/>
      <c r="T111" s="404"/>
      <c r="U111" s="1"/>
      <c r="V111" s="1"/>
      <c r="W111" s="1"/>
      <c r="X111" s="404"/>
      <c r="Y111" s="404"/>
      <c r="Z111" s="404"/>
      <c r="AA111" s="404"/>
      <c r="AB111" s="404"/>
      <c r="AC111" s="404"/>
      <c r="AD111" s="404"/>
      <c r="AE111" s="404"/>
      <c r="AF111" s="404"/>
      <c r="AG111" s="404"/>
      <c r="AH111" s="404"/>
      <c r="AI111" s="404"/>
      <c r="AJ111" s="404"/>
    </row>
    <row r="112" spans="1:36">
      <c r="A112" s="1"/>
      <c r="B112" s="1"/>
      <c r="C112" s="1"/>
      <c r="D112" s="404"/>
      <c r="E112" s="404"/>
      <c r="F112" s="404"/>
      <c r="G112" s="404"/>
      <c r="H112" s="404"/>
      <c r="I112" s="404"/>
      <c r="J112" s="404"/>
      <c r="K112" s="404"/>
      <c r="L112" s="404"/>
      <c r="M112" s="404"/>
      <c r="N112" s="404"/>
      <c r="O112" s="404"/>
      <c r="P112" s="404"/>
      <c r="Q112" s="404"/>
      <c r="R112" s="404"/>
      <c r="S112" s="404"/>
      <c r="T112" s="404"/>
      <c r="U112" s="1"/>
      <c r="V112" s="1"/>
      <c r="W112" s="1"/>
      <c r="X112" s="404"/>
      <c r="Y112" s="404"/>
      <c r="Z112" s="404"/>
      <c r="AA112" s="404"/>
      <c r="AB112" s="404"/>
      <c r="AC112" s="404"/>
      <c r="AD112" s="404"/>
      <c r="AE112" s="404"/>
      <c r="AF112" s="404"/>
      <c r="AG112" s="404"/>
      <c r="AH112" s="404"/>
      <c r="AI112" s="404"/>
      <c r="AJ112" s="404"/>
    </row>
    <row r="113" spans="1:7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404"/>
      <c r="Y113" s="404"/>
      <c r="Z113" s="404"/>
      <c r="AA113" s="404"/>
      <c r="AB113" s="404"/>
      <c r="AC113" s="404"/>
      <c r="AD113" s="404"/>
      <c r="AE113" s="404"/>
      <c r="AF113" s="404"/>
      <c r="AG113" s="404"/>
      <c r="AH113" s="404"/>
      <c r="AI113" s="404"/>
      <c r="AJ113" s="404"/>
    </row>
    <row r="114" spans="1:73">
      <c r="A114" s="1"/>
      <c r="B114" s="1"/>
      <c r="C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404"/>
      <c r="Y114" s="404"/>
      <c r="Z114" s="404"/>
      <c r="AA114" s="404"/>
      <c r="AB114" s="404"/>
      <c r="AC114" s="404"/>
      <c r="AD114" s="404"/>
      <c r="AE114" s="404"/>
      <c r="AF114" s="404"/>
      <c r="AG114" s="404"/>
      <c r="AH114" s="404"/>
      <c r="AI114" s="404"/>
      <c r="AJ114" s="404"/>
    </row>
    <row r="115" spans="1:73" ht="15" customHeight="1">
      <c r="A115" s="1"/>
      <c r="B115" s="1"/>
      <c r="C115" s="1"/>
      <c r="D115" s="56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1"/>
      <c r="V115" s="1"/>
      <c r="W115" s="1"/>
      <c r="X115" s="56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73" ht="22.5" customHeight="1">
      <c r="A116" s="1"/>
      <c r="B116" s="1"/>
      <c r="C116" s="1"/>
      <c r="D116" s="56" t="s">
        <v>487</v>
      </c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1"/>
      <c r="V116" s="1"/>
      <c r="W116" s="1"/>
      <c r="X116" s="56" t="s">
        <v>491</v>
      </c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</row>
    <row r="117" spans="1:73">
      <c r="A117" s="1"/>
      <c r="B117" s="1"/>
      <c r="C117" s="1"/>
      <c r="D117" s="490" t="s">
        <v>486</v>
      </c>
      <c r="E117" s="490"/>
      <c r="F117" s="490"/>
      <c r="G117" s="490"/>
      <c r="H117" s="490"/>
      <c r="I117" s="490"/>
      <c r="J117" s="490"/>
      <c r="K117" s="490"/>
      <c r="L117" s="490"/>
      <c r="M117" s="490"/>
      <c r="N117" s="490"/>
      <c r="O117" s="490"/>
      <c r="P117" s="490"/>
      <c r="Q117" s="490"/>
      <c r="R117" s="490"/>
      <c r="S117" s="490"/>
      <c r="T117" s="490"/>
      <c r="U117" s="1"/>
      <c r="V117" s="1"/>
      <c r="W117" s="1"/>
      <c r="X117" s="490" t="s">
        <v>490</v>
      </c>
      <c r="Y117" s="490"/>
      <c r="Z117" s="490"/>
      <c r="AA117" s="490"/>
      <c r="AB117" s="490"/>
      <c r="AC117" s="490"/>
      <c r="AD117" s="490"/>
      <c r="AE117" s="490"/>
      <c r="AF117" s="490"/>
      <c r="AG117" s="490"/>
      <c r="AH117" s="490"/>
      <c r="AI117" s="490"/>
      <c r="AJ117" s="490"/>
    </row>
    <row r="118" spans="1:73" ht="21" customHeight="1">
      <c r="A118" s="1"/>
      <c r="B118" s="1"/>
      <c r="C118" s="1"/>
      <c r="D118" s="490"/>
      <c r="E118" s="490"/>
      <c r="F118" s="490"/>
      <c r="G118" s="490"/>
      <c r="H118" s="490"/>
      <c r="I118" s="490"/>
      <c r="J118" s="490"/>
      <c r="K118" s="490"/>
      <c r="L118" s="490"/>
      <c r="M118" s="490"/>
      <c r="N118" s="490"/>
      <c r="O118" s="490"/>
      <c r="P118" s="490"/>
      <c r="Q118" s="490"/>
      <c r="R118" s="490"/>
      <c r="S118" s="490"/>
      <c r="T118" s="490"/>
      <c r="U118" s="1"/>
      <c r="V118" s="1"/>
      <c r="W118" s="1"/>
      <c r="X118" s="490"/>
      <c r="Y118" s="490"/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</row>
    <row r="119" spans="1:73">
      <c r="A119" s="1"/>
      <c r="B119" s="1"/>
      <c r="C119" s="1"/>
      <c r="D119" s="490"/>
      <c r="E119" s="490"/>
      <c r="F119" s="490"/>
      <c r="G119" s="490"/>
      <c r="H119" s="490"/>
      <c r="I119" s="490"/>
      <c r="J119" s="490"/>
      <c r="K119" s="490"/>
      <c r="L119" s="490"/>
      <c r="M119" s="490"/>
      <c r="N119" s="490"/>
      <c r="O119" s="490"/>
      <c r="P119" s="490"/>
      <c r="Q119" s="490"/>
      <c r="R119" s="490"/>
      <c r="S119" s="490"/>
      <c r="T119" s="490"/>
      <c r="U119" s="1"/>
      <c r="V119" s="1"/>
      <c r="W119" s="1"/>
      <c r="X119" s="490"/>
      <c r="Y119" s="490"/>
      <c r="Z119" s="490"/>
      <c r="AA119" s="490"/>
      <c r="AB119" s="490"/>
      <c r="AC119" s="490"/>
      <c r="AD119" s="490"/>
      <c r="AE119" s="490"/>
      <c r="AF119" s="490"/>
      <c r="AG119" s="490"/>
      <c r="AH119" s="490"/>
      <c r="AI119" s="490"/>
      <c r="AJ119" s="490"/>
    </row>
    <row r="120" spans="1:73" ht="15" customHeight="1">
      <c r="A120" s="1"/>
      <c r="B120" s="1"/>
      <c r="C120" s="1"/>
      <c r="D120" s="1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73" ht="15.75">
      <c r="A121" s="1"/>
      <c r="B121" s="1"/>
      <c r="C121" s="1"/>
      <c r="D121" s="56" t="s">
        <v>494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56" t="s">
        <v>495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73" ht="15" customHeight="1">
      <c r="A122" s="1"/>
      <c r="B122" s="1"/>
      <c r="C122" s="1"/>
      <c r="D122" s="404" t="s">
        <v>640</v>
      </c>
      <c r="E122" s="404"/>
      <c r="F122" s="404"/>
      <c r="G122" s="404"/>
      <c r="H122" s="404"/>
      <c r="I122" s="404"/>
      <c r="J122" s="404"/>
      <c r="K122" s="404"/>
      <c r="L122" s="404"/>
      <c r="M122" s="404"/>
      <c r="N122" s="404"/>
      <c r="O122" s="404"/>
      <c r="P122" s="404"/>
      <c r="Q122" s="404"/>
      <c r="R122" s="404"/>
      <c r="S122" s="404"/>
      <c r="T122" s="1"/>
      <c r="U122" s="1"/>
      <c r="V122" s="1"/>
      <c r="W122" s="1"/>
      <c r="X122" s="404" t="s">
        <v>492</v>
      </c>
      <c r="Y122" s="404"/>
      <c r="Z122" s="404"/>
      <c r="AA122" s="404"/>
      <c r="AB122" s="404"/>
      <c r="AC122" s="404"/>
      <c r="AD122" s="404"/>
      <c r="AE122" s="404"/>
      <c r="AF122" s="404"/>
      <c r="AG122" s="404"/>
      <c r="AH122" s="404"/>
      <c r="AI122" s="404"/>
      <c r="AJ122" s="404"/>
    </row>
    <row r="123" spans="1:73">
      <c r="A123" s="1"/>
      <c r="B123" s="1"/>
      <c r="C123" s="1"/>
      <c r="D123" s="404"/>
      <c r="E123" s="404"/>
      <c r="F123" s="404"/>
      <c r="G123" s="404"/>
      <c r="H123" s="404"/>
      <c r="I123" s="404"/>
      <c r="J123" s="404"/>
      <c r="K123" s="404"/>
      <c r="L123" s="404"/>
      <c r="M123" s="404"/>
      <c r="N123" s="404"/>
      <c r="O123" s="404"/>
      <c r="P123" s="404"/>
      <c r="Q123" s="404"/>
      <c r="R123" s="404"/>
      <c r="S123" s="404"/>
      <c r="T123" s="1"/>
      <c r="U123" s="1"/>
      <c r="V123" s="1"/>
      <c r="W123" s="1"/>
      <c r="X123" s="404"/>
      <c r="Y123" s="404"/>
      <c r="Z123" s="404"/>
      <c r="AA123" s="404"/>
      <c r="AB123" s="404"/>
      <c r="AC123" s="404"/>
      <c r="AD123" s="404"/>
      <c r="AE123" s="404"/>
      <c r="AF123" s="404"/>
      <c r="AG123" s="404"/>
      <c r="AH123" s="404"/>
      <c r="AI123" s="404"/>
      <c r="AJ123" s="404"/>
    </row>
    <row r="124" spans="1:73">
      <c r="A124" s="1"/>
      <c r="B124" s="1"/>
      <c r="C124" s="1"/>
      <c r="D124" s="404"/>
      <c r="E124" s="404"/>
      <c r="F124" s="404"/>
      <c r="G124" s="404"/>
      <c r="H124" s="404"/>
      <c r="I124" s="404"/>
      <c r="J124" s="404"/>
      <c r="K124" s="404"/>
      <c r="L124" s="404"/>
      <c r="M124" s="404"/>
      <c r="N124" s="404"/>
      <c r="O124" s="404"/>
      <c r="P124" s="404"/>
      <c r="Q124" s="404"/>
      <c r="R124" s="404"/>
      <c r="S124" s="404"/>
      <c r="T124" s="1"/>
      <c r="U124" s="1"/>
      <c r="V124" s="1"/>
      <c r="W124" s="1"/>
      <c r="X124" s="404"/>
      <c r="Y124" s="404"/>
      <c r="Z124" s="404"/>
      <c r="AA124" s="404"/>
      <c r="AB124" s="404"/>
      <c r="AC124" s="404"/>
      <c r="AD124" s="404"/>
      <c r="AE124" s="404"/>
      <c r="AF124" s="404"/>
      <c r="AG124" s="404"/>
      <c r="AH124" s="404"/>
      <c r="AI124" s="404"/>
      <c r="AJ124" s="404"/>
    </row>
    <row r="125" spans="1:73" ht="19.5" customHeight="1">
      <c r="A125" s="1"/>
      <c r="B125" s="1"/>
      <c r="C125" s="1"/>
      <c r="D125" s="404"/>
      <c r="E125" s="404"/>
      <c r="F125" s="404"/>
      <c r="G125" s="404"/>
      <c r="H125" s="404"/>
      <c r="I125" s="404"/>
      <c r="J125" s="404"/>
      <c r="K125" s="404"/>
      <c r="L125" s="404"/>
      <c r="M125" s="404"/>
      <c r="N125" s="404"/>
      <c r="O125" s="404"/>
      <c r="P125" s="404"/>
      <c r="Q125" s="404"/>
      <c r="R125" s="404"/>
      <c r="S125" s="404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73" ht="21" customHeight="1">
      <c r="A126" s="167" t="s">
        <v>636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7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73" hidden="1" outlineLevel="1">
      <c r="A128" s="1" t="s">
        <v>116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</row>
    <row r="129" spans="1:73" ht="15.75" hidden="1" outlineLevel="1" thickBot="1">
      <c r="A129" s="1" t="s">
        <v>117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72"/>
      <c r="AL129" s="1" t="s">
        <v>484</v>
      </c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</row>
    <row r="130" spans="1:73" hidden="1" outlineLevel="1">
      <c r="A130" s="42" t="s">
        <v>115</v>
      </c>
      <c r="B130" s="44">
        <v>1750</v>
      </c>
      <c r="C130" s="44">
        <v>1875</v>
      </c>
      <c r="D130" s="44">
        <v>2000</v>
      </c>
      <c r="E130" s="44">
        <v>2125</v>
      </c>
      <c r="F130" s="44">
        <v>2250</v>
      </c>
      <c r="G130" s="44">
        <v>2375</v>
      </c>
      <c r="H130" s="44">
        <v>2500</v>
      </c>
      <c r="I130" s="44">
        <v>2625</v>
      </c>
      <c r="J130" s="44">
        <v>2750</v>
      </c>
      <c r="K130" s="44">
        <v>2875</v>
      </c>
      <c r="L130" s="44">
        <v>3000</v>
      </c>
      <c r="M130" s="44">
        <v>3125</v>
      </c>
      <c r="N130" s="44">
        <v>3250</v>
      </c>
      <c r="O130" s="44">
        <v>3375</v>
      </c>
      <c r="P130" s="44">
        <v>3500</v>
      </c>
      <c r="Q130" s="44">
        <v>3625</v>
      </c>
      <c r="R130" s="44">
        <v>3750</v>
      </c>
      <c r="S130" s="44">
        <v>3875</v>
      </c>
      <c r="T130" s="44">
        <v>4000</v>
      </c>
      <c r="U130" s="44">
        <v>4125</v>
      </c>
      <c r="V130" s="44">
        <v>4250</v>
      </c>
      <c r="W130" s="44">
        <v>4375</v>
      </c>
      <c r="X130" s="44">
        <v>4500</v>
      </c>
      <c r="Y130" s="44">
        <v>4625</v>
      </c>
      <c r="Z130" s="44">
        <v>4750</v>
      </c>
      <c r="AA130" s="44">
        <v>4875</v>
      </c>
      <c r="AB130" s="44">
        <v>5000</v>
      </c>
      <c r="AC130" s="44">
        <v>5125</v>
      </c>
      <c r="AD130" s="44">
        <v>5250</v>
      </c>
      <c r="AE130" s="44">
        <v>5375</v>
      </c>
      <c r="AF130" s="44">
        <v>5500</v>
      </c>
      <c r="AG130" s="44">
        <v>5625</v>
      </c>
      <c r="AH130" s="44">
        <v>5750</v>
      </c>
      <c r="AI130" s="44">
        <v>5875</v>
      </c>
      <c r="AJ130" s="44">
        <v>6000</v>
      </c>
      <c r="AK130" s="172"/>
      <c r="AL130" s="42" t="s">
        <v>115</v>
      </c>
      <c r="AM130" s="44">
        <v>1750</v>
      </c>
      <c r="AN130" s="44">
        <v>1875</v>
      </c>
      <c r="AO130" s="44">
        <v>2000</v>
      </c>
      <c r="AP130" s="44">
        <v>2125</v>
      </c>
      <c r="AQ130" s="44">
        <v>2250</v>
      </c>
      <c r="AR130" s="44">
        <v>2375</v>
      </c>
      <c r="AS130" s="44">
        <v>2500</v>
      </c>
      <c r="AT130" s="44">
        <v>2625</v>
      </c>
      <c r="AU130" s="44">
        <v>2750</v>
      </c>
      <c r="AV130" s="44">
        <v>2875</v>
      </c>
      <c r="AW130" s="44">
        <v>3000</v>
      </c>
      <c r="AX130" s="44">
        <v>3125</v>
      </c>
      <c r="AY130" s="44">
        <v>3250</v>
      </c>
      <c r="AZ130" s="44">
        <v>3375</v>
      </c>
      <c r="BA130" s="44">
        <v>3500</v>
      </c>
      <c r="BB130" s="44">
        <v>3625</v>
      </c>
      <c r="BC130" s="44">
        <v>3750</v>
      </c>
      <c r="BD130" s="44">
        <v>3875</v>
      </c>
      <c r="BE130" s="44">
        <v>4000</v>
      </c>
      <c r="BF130" s="44">
        <v>4125</v>
      </c>
      <c r="BG130" s="44">
        <v>4250</v>
      </c>
      <c r="BH130" s="44">
        <v>4375</v>
      </c>
      <c r="BI130" s="44">
        <v>4500</v>
      </c>
      <c r="BJ130" s="44">
        <v>4625</v>
      </c>
      <c r="BK130" s="44">
        <v>4750</v>
      </c>
      <c r="BL130" s="44">
        <v>4875</v>
      </c>
      <c r="BM130" s="44">
        <v>5000</v>
      </c>
      <c r="BN130" s="44">
        <v>5125</v>
      </c>
      <c r="BO130" s="44">
        <v>5250</v>
      </c>
      <c r="BP130" s="44">
        <v>5375</v>
      </c>
      <c r="BQ130" s="44">
        <v>5500</v>
      </c>
      <c r="BR130" s="44">
        <v>5625</v>
      </c>
      <c r="BS130" s="44">
        <v>5750</v>
      </c>
      <c r="BT130" s="44">
        <v>5875</v>
      </c>
      <c r="BU130" s="44">
        <v>6000</v>
      </c>
    </row>
    <row r="131" spans="1:73" hidden="1" outlineLevel="1">
      <c r="A131" s="43">
        <v>1750</v>
      </c>
      <c r="B131" s="194">
        <v>49774</v>
      </c>
      <c r="C131" s="194">
        <v>50918</v>
      </c>
      <c r="D131" s="194">
        <v>51949</v>
      </c>
      <c r="E131" s="194">
        <v>53779</v>
      </c>
      <c r="F131" s="194">
        <v>55724</v>
      </c>
      <c r="G131" s="194">
        <v>60074</v>
      </c>
      <c r="H131" s="194">
        <v>61559</v>
      </c>
      <c r="I131" s="194">
        <v>63162</v>
      </c>
      <c r="J131" s="194">
        <v>64878</v>
      </c>
      <c r="K131" s="194">
        <v>64078</v>
      </c>
      <c r="L131" s="194">
        <v>64994</v>
      </c>
      <c r="M131" s="194">
        <v>68770</v>
      </c>
      <c r="N131" s="194">
        <v>74490</v>
      </c>
      <c r="O131" s="194">
        <v>79981</v>
      </c>
      <c r="P131" s="194">
        <v>85590</v>
      </c>
      <c r="Q131" s="194">
        <v>89595</v>
      </c>
      <c r="R131" s="194">
        <v>87991</v>
      </c>
      <c r="S131" s="194">
        <v>91768</v>
      </c>
      <c r="T131" s="194">
        <v>97488</v>
      </c>
      <c r="U131" s="194">
        <v>99548</v>
      </c>
      <c r="V131" s="194">
        <v>97717</v>
      </c>
      <c r="W131" s="194">
        <v>102753</v>
      </c>
      <c r="X131" s="194">
        <v>108017</v>
      </c>
      <c r="Y131" s="194">
        <v>109617</v>
      </c>
      <c r="Z131" s="194">
        <v>107441</v>
      </c>
      <c r="AA131" s="194">
        <v>112708</v>
      </c>
      <c r="AB131" s="194">
        <v>117512</v>
      </c>
      <c r="AC131" s="194">
        <v>120031</v>
      </c>
      <c r="AD131" s="194">
        <v>120031</v>
      </c>
      <c r="AE131" s="194">
        <v>122548</v>
      </c>
      <c r="AF131" s="194">
        <v>130215</v>
      </c>
      <c r="AG131" s="194">
        <v>138111</v>
      </c>
      <c r="AH131" s="194">
        <v>136736</v>
      </c>
      <c r="AI131" s="194">
        <v>139253</v>
      </c>
      <c r="AJ131" s="194">
        <v>146005</v>
      </c>
      <c r="AK131" s="172"/>
      <c r="AL131" s="43">
        <v>1750</v>
      </c>
      <c r="AM131" s="194">
        <v>54809</v>
      </c>
      <c r="AN131" s="194">
        <v>56068</v>
      </c>
      <c r="AO131" s="194">
        <v>57098</v>
      </c>
      <c r="AP131" s="194">
        <v>59157</v>
      </c>
      <c r="AQ131" s="194">
        <v>61333</v>
      </c>
      <c r="AR131" s="194">
        <v>66138</v>
      </c>
      <c r="AS131" s="194">
        <v>67738</v>
      </c>
      <c r="AT131" s="194">
        <v>69455</v>
      </c>
      <c r="AU131" s="194">
        <v>71400</v>
      </c>
      <c r="AV131" s="194">
        <v>70485</v>
      </c>
      <c r="AW131" s="194">
        <v>71515</v>
      </c>
      <c r="AX131" s="194">
        <v>75634</v>
      </c>
      <c r="AY131" s="194">
        <v>81929</v>
      </c>
      <c r="AZ131" s="194">
        <v>87991</v>
      </c>
      <c r="BA131" s="194">
        <v>94172</v>
      </c>
      <c r="BB131" s="194">
        <v>98519</v>
      </c>
      <c r="BC131" s="194">
        <v>96803</v>
      </c>
      <c r="BD131" s="194">
        <v>100922</v>
      </c>
      <c r="BE131" s="194">
        <v>107215</v>
      </c>
      <c r="BF131" s="194">
        <v>109503</v>
      </c>
      <c r="BG131" s="194">
        <v>107441</v>
      </c>
      <c r="BH131" s="194">
        <v>113051</v>
      </c>
      <c r="BI131" s="194">
        <v>118773</v>
      </c>
      <c r="BJ131" s="194">
        <v>120602</v>
      </c>
      <c r="BK131" s="194">
        <v>118201</v>
      </c>
      <c r="BL131" s="194">
        <v>124036</v>
      </c>
      <c r="BM131" s="194">
        <v>129298</v>
      </c>
      <c r="BN131" s="194">
        <v>132044</v>
      </c>
      <c r="BO131" s="194">
        <v>132044</v>
      </c>
      <c r="BP131" s="194">
        <v>134792</v>
      </c>
      <c r="BQ131" s="194">
        <v>143259</v>
      </c>
      <c r="BR131" s="194">
        <v>151955</v>
      </c>
      <c r="BS131" s="194">
        <v>150467</v>
      </c>
      <c r="BT131" s="194">
        <v>153214</v>
      </c>
      <c r="BU131" s="194">
        <v>160651</v>
      </c>
    </row>
    <row r="132" spans="1:73" hidden="1" outlineLevel="1">
      <c r="A132" s="43">
        <v>1875</v>
      </c>
      <c r="B132" s="194">
        <v>51377</v>
      </c>
      <c r="C132" s="194">
        <v>52293</v>
      </c>
      <c r="D132" s="194">
        <v>55989</v>
      </c>
      <c r="E132" s="194">
        <v>58270</v>
      </c>
      <c r="F132" s="194">
        <v>60073</v>
      </c>
      <c r="G132" s="194">
        <v>63316</v>
      </c>
      <c r="H132" s="194">
        <v>64759</v>
      </c>
      <c r="I132" s="194">
        <v>68004</v>
      </c>
      <c r="J132" s="194">
        <v>68242</v>
      </c>
      <c r="K132" s="194">
        <v>70044</v>
      </c>
      <c r="L132" s="194">
        <v>69686</v>
      </c>
      <c r="M132" s="194">
        <v>73767</v>
      </c>
      <c r="N132" s="194">
        <v>79658</v>
      </c>
      <c r="O132" s="194">
        <v>85665</v>
      </c>
      <c r="P132" s="194">
        <v>91671</v>
      </c>
      <c r="Q132" s="194">
        <v>91082</v>
      </c>
      <c r="R132" s="194">
        <v>89480</v>
      </c>
      <c r="S132" s="194">
        <v>93256</v>
      </c>
      <c r="T132" s="194">
        <v>99091</v>
      </c>
      <c r="U132" s="194">
        <v>101151</v>
      </c>
      <c r="V132" s="194">
        <v>99322</v>
      </c>
      <c r="W132" s="194">
        <v>104242</v>
      </c>
      <c r="X132" s="194">
        <v>109392</v>
      </c>
      <c r="Y132" s="194">
        <v>111220</v>
      </c>
      <c r="Z132" s="194">
        <v>108818</v>
      </c>
      <c r="AA132" s="194">
        <v>113967</v>
      </c>
      <c r="AB132" s="194">
        <v>119117</v>
      </c>
      <c r="AC132" s="194">
        <v>121516</v>
      </c>
      <c r="AD132" s="194">
        <v>121516</v>
      </c>
      <c r="AE132" s="194">
        <v>123922</v>
      </c>
      <c r="AF132" s="194">
        <v>131586</v>
      </c>
      <c r="AG132" s="194">
        <v>139597</v>
      </c>
      <c r="AH132" s="194">
        <v>138111</v>
      </c>
      <c r="AI132" s="194">
        <v>140626</v>
      </c>
      <c r="AJ132" s="194">
        <v>147379</v>
      </c>
      <c r="AK132" s="172"/>
      <c r="AL132" s="43">
        <v>1875</v>
      </c>
      <c r="AM132" s="194">
        <v>56524</v>
      </c>
      <c r="AN132" s="194">
        <v>57555</v>
      </c>
      <c r="AO132" s="194">
        <v>61588</v>
      </c>
      <c r="AP132" s="194">
        <v>64097</v>
      </c>
      <c r="AQ132" s="194">
        <v>66080</v>
      </c>
      <c r="AR132" s="194">
        <v>69647</v>
      </c>
      <c r="AS132" s="194">
        <v>71235</v>
      </c>
      <c r="AT132" s="194">
        <v>74804</v>
      </c>
      <c r="AU132" s="194">
        <v>75067</v>
      </c>
      <c r="AV132" s="194">
        <v>77048</v>
      </c>
      <c r="AW132" s="194">
        <v>76654</v>
      </c>
      <c r="AX132" s="194">
        <v>81145</v>
      </c>
      <c r="AY132" s="194">
        <v>87623</v>
      </c>
      <c r="AZ132" s="194">
        <v>94232</v>
      </c>
      <c r="BA132" s="194">
        <v>100837</v>
      </c>
      <c r="BB132" s="194">
        <v>100236</v>
      </c>
      <c r="BC132" s="194">
        <v>98405</v>
      </c>
      <c r="BD132" s="194">
        <v>102638</v>
      </c>
      <c r="BE132" s="194">
        <v>109047</v>
      </c>
      <c r="BF132" s="194">
        <v>111220</v>
      </c>
      <c r="BG132" s="194">
        <v>109276</v>
      </c>
      <c r="BH132" s="194">
        <v>114652</v>
      </c>
      <c r="BI132" s="194">
        <v>120375</v>
      </c>
      <c r="BJ132" s="194">
        <v>122320</v>
      </c>
      <c r="BK132" s="194">
        <v>119688</v>
      </c>
      <c r="BL132" s="194">
        <v>125410</v>
      </c>
      <c r="BM132" s="194">
        <v>131017</v>
      </c>
      <c r="BN132" s="194">
        <v>133647</v>
      </c>
      <c r="BO132" s="194">
        <v>133647</v>
      </c>
      <c r="BP132" s="194">
        <v>136280</v>
      </c>
      <c r="BQ132" s="194">
        <v>144746</v>
      </c>
      <c r="BR132" s="194">
        <v>153556</v>
      </c>
      <c r="BS132" s="194">
        <v>151955</v>
      </c>
      <c r="BT132" s="194">
        <v>154700</v>
      </c>
      <c r="BU132" s="194">
        <v>162139</v>
      </c>
    </row>
    <row r="133" spans="1:73" hidden="1" outlineLevel="1">
      <c r="A133" s="43">
        <v>2000</v>
      </c>
      <c r="B133" s="194">
        <v>52863</v>
      </c>
      <c r="C133" s="194">
        <v>56470</v>
      </c>
      <c r="D133" s="194">
        <v>59473</v>
      </c>
      <c r="E133" s="195">
        <v>55768</v>
      </c>
      <c r="F133" s="195">
        <v>56546</v>
      </c>
      <c r="G133" s="195">
        <v>53879</v>
      </c>
      <c r="H133" s="195">
        <v>57544</v>
      </c>
      <c r="I133" s="195">
        <v>59879</v>
      </c>
      <c r="J133" s="195">
        <v>63100</v>
      </c>
      <c r="K133" s="195">
        <v>69210</v>
      </c>
      <c r="L133" s="195">
        <v>73208</v>
      </c>
      <c r="M133" s="195">
        <v>74543</v>
      </c>
      <c r="N133" s="195">
        <v>75653</v>
      </c>
      <c r="O133" s="195">
        <v>80098</v>
      </c>
      <c r="P133" s="195">
        <v>84318</v>
      </c>
      <c r="Q133" s="194">
        <v>92567</v>
      </c>
      <c r="R133" s="194">
        <v>93484</v>
      </c>
      <c r="S133" s="194">
        <v>97488</v>
      </c>
      <c r="T133" s="194">
        <v>100464</v>
      </c>
      <c r="U133" s="194">
        <v>103554</v>
      </c>
      <c r="V133" s="194">
        <v>102753</v>
      </c>
      <c r="W133" s="194">
        <v>108818</v>
      </c>
      <c r="X133" s="194">
        <v>110876</v>
      </c>
      <c r="Y133" s="194">
        <v>113852</v>
      </c>
      <c r="Z133" s="194">
        <v>113508</v>
      </c>
      <c r="AA133" s="194">
        <v>119231</v>
      </c>
      <c r="AB133" s="194">
        <v>120375</v>
      </c>
      <c r="AC133" s="194">
        <v>124264</v>
      </c>
      <c r="AD133" s="194">
        <v>126782</v>
      </c>
      <c r="AE133" s="194">
        <v>129185</v>
      </c>
      <c r="AF133" s="194">
        <v>131244</v>
      </c>
      <c r="AG133" s="194">
        <v>136852</v>
      </c>
      <c r="AH133" s="194">
        <v>139481</v>
      </c>
      <c r="AI133" s="194">
        <v>146462</v>
      </c>
      <c r="AJ133" s="194">
        <v>141543</v>
      </c>
      <c r="AK133" s="172"/>
      <c r="AL133" s="43">
        <v>2000</v>
      </c>
      <c r="AM133" s="194">
        <v>58128</v>
      </c>
      <c r="AN133" s="194">
        <v>62115</v>
      </c>
      <c r="AO133" s="194">
        <v>65419</v>
      </c>
      <c r="AP133" s="195">
        <v>61323</v>
      </c>
      <c r="AQ133" s="195">
        <v>62212</v>
      </c>
      <c r="AR133" s="195">
        <v>59322</v>
      </c>
      <c r="AS133" s="195">
        <v>63322</v>
      </c>
      <c r="AT133" s="195">
        <v>65878</v>
      </c>
      <c r="AU133" s="195">
        <v>69433</v>
      </c>
      <c r="AV133" s="195">
        <v>76097</v>
      </c>
      <c r="AW133" s="195">
        <v>80541</v>
      </c>
      <c r="AX133" s="195">
        <v>81985</v>
      </c>
      <c r="AY133" s="195">
        <v>83206</v>
      </c>
      <c r="AZ133" s="195">
        <v>88096</v>
      </c>
      <c r="BA133" s="195">
        <v>92762</v>
      </c>
      <c r="BB133" s="194">
        <v>101837</v>
      </c>
      <c r="BC133" s="194">
        <v>102867</v>
      </c>
      <c r="BD133" s="194">
        <v>107215</v>
      </c>
      <c r="BE133" s="194">
        <v>110534</v>
      </c>
      <c r="BF133" s="194">
        <v>113967</v>
      </c>
      <c r="BG133" s="194">
        <v>113051</v>
      </c>
      <c r="BH133" s="194">
        <v>119688</v>
      </c>
      <c r="BI133" s="194">
        <v>121977</v>
      </c>
      <c r="BJ133" s="194">
        <v>125294</v>
      </c>
      <c r="BK133" s="194">
        <v>124838</v>
      </c>
      <c r="BL133" s="194">
        <v>131131</v>
      </c>
      <c r="BM133" s="194">
        <v>132387</v>
      </c>
      <c r="BN133" s="194">
        <v>136736</v>
      </c>
      <c r="BO133" s="194">
        <v>139481</v>
      </c>
      <c r="BP133" s="194">
        <v>142115</v>
      </c>
      <c r="BQ133" s="194">
        <v>144403</v>
      </c>
      <c r="BR133" s="194">
        <v>150583</v>
      </c>
      <c r="BS133" s="194">
        <v>153443</v>
      </c>
      <c r="BT133" s="194">
        <v>161109</v>
      </c>
      <c r="BU133" s="194">
        <v>155731</v>
      </c>
    </row>
    <row r="134" spans="1:73" hidden="1" outlineLevel="1">
      <c r="A134" s="43">
        <v>2125</v>
      </c>
      <c r="B134" s="194">
        <v>57910</v>
      </c>
      <c r="C134" s="194">
        <v>58873</v>
      </c>
      <c r="D134" s="195">
        <v>55546</v>
      </c>
      <c r="E134" s="195">
        <v>55990</v>
      </c>
      <c r="F134" s="195">
        <v>57212</v>
      </c>
      <c r="G134" s="195">
        <v>54546</v>
      </c>
      <c r="H134" s="195">
        <v>57768</v>
      </c>
      <c r="I134" s="195">
        <v>60212</v>
      </c>
      <c r="J134" s="195">
        <v>63545</v>
      </c>
      <c r="K134" s="195">
        <v>67210</v>
      </c>
      <c r="L134" s="195">
        <v>70655</v>
      </c>
      <c r="M134" s="195">
        <v>74320</v>
      </c>
      <c r="N134" s="195">
        <v>75653</v>
      </c>
      <c r="O134" s="195">
        <v>75429</v>
      </c>
      <c r="P134" s="195">
        <v>79210</v>
      </c>
      <c r="Q134" s="194">
        <v>90967</v>
      </c>
      <c r="R134" s="194">
        <v>92454</v>
      </c>
      <c r="S134" s="194">
        <v>93371</v>
      </c>
      <c r="T134" s="194">
        <v>96345</v>
      </c>
      <c r="U134" s="194">
        <v>101494</v>
      </c>
      <c r="V134" s="194">
        <v>102638</v>
      </c>
      <c r="W134" s="194">
        <v>102753</v>
      </c>
      <c r="X134" s="194">
        <v>106071</v>
      </c>
      <c r="Y134" s="194">
        <v>112593</v>
      </c>
      <c r="Z134" s="194">
        <v>114652</v>
      </c>
      <c r="AA134" s="194">
        <v>115453</v>
      </c>
      <c r="AB134" s="194">
        <v>117285</v>
      </c>
      <c r="AC134" s="194">
        <v>119571</v>
      </c>
      <c r="AD134" s="194">
        <v>124606</v>
      </c>
      <c r="AE134" s="194">
        <v>133533</v>
      </c>
      <c r="AF134" s="194">
        <v>124152</v>
      </c>
      <c r="AG134" s="194">
        <v>131701</v>
      </c>
      <c r="AH134" s="194">
        <v>136852</v>
      </c>
      <c r="AI134" s="194">
        <v>152871</v>
      </c>
      <c r="AJ134" s="194">
        <v>134905</v>
      </c>
      <c r="AK134" s="172"/>
      <c r="AL134" s="43">
        <v>2125</v>
      </c>
      <c r="AM134" s="194">
        <v>63701</v>
      </c>
      <c r="AN134" s="194">
        <v>64759</v>
      </c>
      <c r="AO134" s="195">
        <v>61101</v>
      </c>
      <c r="AP134" s="195">
        <v>61544</v>
      </c>
      <c r="AQ134" s="195">
        <v>62988</v>
      </c>
      <c r="AR134" s="195">
        <v>59990</v>
      </c>
      <c r="AS134" s="195">
        <v>63545</v>
      </c>
      <c r="AT134" s="195">
        <v>66211</v>
      </c>
      <c r="AU134" s="195">
        <v>69876</v>
      </c>
      <c r="AV134" s="195">
        <v>73988</v>
      </c>
      <c r="AW134" s="195">
        <v>77763</v>
      </c>
      <c r="AX134" s="195">
        <v>81764</v>
      </c>
      <c r="AY134" s="195">
        <v>83206</v>
      </c>
      <c r="AZ134" s="195">
        <v>82984</v>
      </c>
      <c r="BA134" s="195">
        <v>87094</v>
      </c>
      <c r="BB134" s="194">
        <v>100121</v>
      </c>
      <c r="BC134" s="194">
        <v>101723</v>
      </c>
      <c r="BD134" s="194">
        <v>102753</v>
      </c>
      <c r="BE134" s="194">
        <v>105958</v>
      </c>
      <c r="BF134" s="194">
        <v>111679</v>
      </c>
      <c r="BG134" s="194">
        <v>112937</v>
      </c>
      <c r="BH134" s="194">
        <v>113051</v>
      </c>
      <c r="BI134" s="194">
        <v>116713</v>
      </c>
      <c r="BJ134" s="194">
        <v>123807</v>
      </c>
      <c r="BK134" s="194">
        <v>126095</v>
      </c>
      <c r="BL134" s="194">
        <v>127012</v>
      </c>
      <c r="BM134" s="194">
        <v>129072</v>
      </c>
      <c r="BN134" s="194">
        <v>131586</v>
      </c>
      <c r="BO134" s="194">
        <v>137080</v>
      </c>
      <c r="BP134" s="194">
        <v>146919</v>
      </c>
      <c r="BQ134" s="194">
        <v>136621</v>
      </c>
      <c r="BR134" s="194">
        <v>144861</v>
      </c>
      <c r="BS134" s="194">
        <v>150583</v>
      </c>
      <c r="BT134" s="194">
        <v>168204</v>
      </c>
      <c r="BU134" s="194">
        <v>148408</v>
      </c>
    </row>
    <row r="135" spans="1:73" hidden="1" outlineLevel="1">
      <c r="A135" s="43">
        <v>2250</v>
      </c>
      <c r="B135" s="194">
        <v>59835</v>
      </c>
      <c r="C135" s="195">
        <v>56546</v>
      </c>
      <c r="D135" s="195">
        <v>56546</v>
      </c>
      <c r="E135" s="195">
        <v>56546</v>
      </c>
      <c r="F135" s="195">
        <v>57657</v>
      </c>
      <c r="G135" s="195">
        <v>55658</v>
      </c>
      <c r="H135" s="195">
        <v>57768</v>
      </c>
      <c r="I135" s="195">
        <v>59990</v>
      </c>
      <c r="J135" s="195">
        <v>63877</v>
      </c>
      <c r="K135" s="195">
        <v>66320</v>
      </c>
      <c r="L135" s="195">
        <v>69988</v>
      </c>
      <c r="M135" s="195">
        <v>73542</v>
      </c>
      <c r="N135" s="195">
        <v>77319</v>
      </c>
      <c r="O135" s="195">
        <v>75429</v>
      </c>
      <c r="P135" s="195">
        <v>80516</v>
      </c>
      <c r="Q135" s="194">
        <v>90166</v>
      </c>
      <c r="R135" s="194">
        <v>92567</v>
      </c>
      <c r="S135" s="194">
        <v>90625</v>
      </c>
      <c r="T135" s="194">
        <v>94400</v>
      </c>
      <c r="U135" s="194">
        <v>96918</v>
      </c>
      <c r="V135" s="194">
        <v>101382</v>
      </c>
      <c r="W135" s="194">
        <v>99892</v>
      </c>
      <c r="X135" s="194">
        <v>103782</v>
      </c>
      <c r="Y135" s="194">
        <v>109392</v>
      </c>
      <c r="Z135" s="194">
        <v>113852</v>
      </c>
      <c r="AA135" s="194">
        <v>111791</v>
      </c>
      <c r="AB135" s="194">
        <v>114882</v>
      </c>
      <c r="AC135" s="194">
        <v>117856</v>
      </c>
      <c r="AD135" s="194">
        <v>126210</v>
      </c>
      <c r="AE135" s="194">
        <v>136166</v>
      </c>
      <c r="AF135" s="194">
        <v>124494</v>
      </c>
      <c r="AG135" s="194">
        <v>129986</v>
      </c>
      <c r="AH135" s="194">
        <v>138798</v>
      </c>
      <c r="AI135" s="194">
        <v>155731</v>
      </c>
      <c r="AJ135" s="194">
        <v>135365</v>
      </c>
      <c r="AK135" s="172"/>
      <c r="AL135" s="43">
        <v>2250</v>
      </c>
      <c r="AM135" s="194">
        <v>65819</v>
      </c>
      <c r="AN135" s="195">
        <v>62212</v>
      </c>
      <c r="AO135" s="195">
        <v>62212</v>
      </c>
      <c r="AP135" s="195">
        <v>62212</v>
      </c>
      <c r="AQ135" s="195">
        <v>63434</v>
      </c>
      <c r="AR135" s="195">
        <v>61212</v>
      </c>
      <c r="AS135" s="195">
        <v>63545</v>
      </c>
      <c r="AT135" s="195">
        <v>65988</v>
      </c>
      <c r="AU135" s="195">
        <v>70321</v>
      </c>
      <c r="AV135" s="195">
        <v>72987</v>
      </c>
      <c r="AW135" s="195">
        <v>76987</v>
      </c>
      <c r="AX135" s="195">
        <v>80874</v>
      </c>
      <c r="AY135" s="195">
        <v>85096</v>
      </c>
      <c r="AZ135" s="195">
        <v>82984</v>
      </c>
      <c r="BA135" s="195">
        <v>88567</v>
      </c>
      <c r="BB135" s="194">
        <v>99206</v>
      </c>
      <c r="BC135" s="194">
        <v>101837</v>
      </c>
      <c r="BD135" s="194">
        <v>99663</v>
      </c>
      <c r="BE135" s="194">
        <v>103897</v>
      </c>
      <c r="BF135" s="194">
        <v>106643</v>
      </c>
      <c r="BG135" s="194">
        <v>111563</v>
      </c>
      <c r="BH135" s="194">
        <v>109847</v>
      </c>
      <c r="BI135" s="194">
        <v>114197</v>
      </c>
      <c r="BJ135" s="194">
        <v>120375</v>
      </c>
      <c r="BK135" s="194">
        <v>125294</v>
      </c>
      <c r="BL135" s="194">
        <v>123005</v>
      </c>
      <c r="BM135" s="194">
        <v>126325</v>
      </c>
      <c r="BN135" s="194">
        <v>129642</v>
      </c>
      <c r="BO135" s="194">
        <v>138798</v>
      </c>
      <c r="BP135" s="194">
        <v>149780</v>
      </c>
      <c r="BQ135" s="194">
        <v>136965</v>
      </c>
      <c r="BR135" s="194">
        <v>143030</v>
      </c>
      <c r="BS135" s="194">
        <v>152640</v>
      </c>
      <c r="BT135" s="194">
        <v>171293</v>
      </c>
      <c r="BU135" s="194">
        <v>148865</v>
      </c>
    </row>
    <row r="136" spans="1:73" hidden="1" outlineLevel="1">
      <c r="A136" s="43">
        <v>2375</v>
      </c>
      <c r="B136" s="194">
        <v>61274</v>
      </c>
      <c r="C136" s="195">
        <v>57657</v>
      </c>
      <c r="D136" s="195">
        <v>60544</v>
      </c>
      <c r="E136" s="195">
        <v>61656</v>
      </c>
      <c r="F136" s="195">
        <v>62433</v>
      </c>
      <c r="G136" s="195">
        <v>59990</v>
      </c>
      <c r="H136" s="195">
        <v>59433</v>
      </c>
      <c r="I136" s="195">
        <v>62324</v>
      </c>
      <c r="J136" s="195">
        <v>63434</v>
      </c>
      <c r="K136" s="195">
        <v>69653</v>
      </c>
      <c r="L136" s="195">
        <v>73097</v>
      </c>
      <c r="M136" s="195">
        <v>77208</v>
      </c>
      <c r="N136" s="195">
        <v>82984</v>
      </c>
      <c r="O136" s="195">
        <v>75540</v>
      </c>
      <c r="P136" s="194">
        <v>88107</v>
      </c>
      <c r="Q136" s="194">
        <v>93140</v>
      </c>
      <c r="R136" s="194">
        <v>97832</v>
      </c>
      <c r="S136" s="194">
        <v>92567</v>
      </c>
      <c r="T136" s="194">
        <v>96459</v>
      </c>
      <c r="U136" s="194">
        <v>100922</v>
      </c>
      <c r="V136" s="194">
        <v>105958</v>
      </c>
      <c r="W136" s="194">
        <v>101494</v>
      </c>
      <c r="X136" s="194">
        <v>104812</v>
      </c>
      <c r="Y136" s="194">
        <v>111108</v>
      </c>
      <c r="Z136" s="194">
        <v>117629</v>
      </c>
      <c r="AA136" s="194">
        <v>108130</v>
      </c>
      <c r="AB136" s="194">
        <v>112365</v>
      </c>
      <c r="AC136" s="194">
        <v>120260</v>
      </c>
      <c r="AD136" s="194">
        <v>131361</v>
      </c>
      <c r="AE136" s="194">
        <v>151611</v>
      </c>
      <c r="AF136" s="194">
        <v>132960</v>
      </c>
      <c r="AG136" s="194">
        <v>141200</v>
      </c>
      <c r="AH136" s="194">
        <v>152299</v>
      </c>
      <c r="AI136" s="194">
        <v>168891</v>
      </c>
      <c r="AJ136" s="194">
        <v>146120</v>
      </c>
      <c r="AK136" s="172"/>
      <c r="AL136" s="43">
        <v>2375</v>
      </c>
      <c r="AM136" s="194">
        <v>67403</v>
      </c>
      <c r="AN136" s="195">
        <v>63434</v>
      </c>
      <c r="AO136" s="195">
        <v>66653</v>
      </c>
      <c r="AP136" s="195">
        <v>67877</v>
      </c>
      <c r="AQ136" s="195">
        <v>68655</v>
      </c>
      <c r="AR136" s="195">
        <v>65988</v>
      </c>
      <c r="AS136" s="195">
        <v>65432</v>
      </c>
      <c r="AT136" s="195">
        <v>68542</v>
      </c>
      <c r="AU136" s="195">
        <v>69766</v>
      </c>
      <c r="AV136" s="195">
        <v>76652</v>
      </c>
      <c r="AW136" s="195">
        <v>80431</v>
      </c>
      <c r="AX136" s="195">
        <v>84985</v>
      </c>
      <c r="AY136" s="195">
        <v>91317</v>
      </c>
      <c r="AZ136" s="195">
        <v>83094</v>
      </c>
      <c r="BA136" s="194">
        <v>96918</v>
      </c>
      <c r="BB136" s="194">
        <v>102410</v>
      </c>
      <c r="BC136" s="194">
        <v>107674</v>
      </c>
      <c r="BD136" s="194">
        <v>101837</v>
      </c>
      <c r="BE136" s="194">
        <v>106071</v>
      </c>
      <c r="BF136" s="194">
        <v>110992</v>
      </c>
      <c r="BG136" s="194">
        <v>116598</v>
      </c>
      <c r="BH136" s="194">
        <v>111679</v>
      </c>
      <c r="BI136" s="194">
        <v>115341</v>
      </c>
      <c r="BJ136" s="194">
        <v>122205</v>
      </c>
      <c r="BK136" s="194">
        <v>129415</v>
      </c>
      <c r="BL136" s="194">
        <v>119001</v>
      </c>
      <c r="BM136" s="194">
        <v>123578</v>
      </c>
      <c r="BN136" s="194">
        <v>132275</v>
      </c>
      <c r="BO136" s="194">
        <v>144517</v>
      </c>
      <c r="BP136" s="194">
        <v>166829</v>
      </c>
      <c r="BQ136" s="194">
        <v>146236</v>
      </c>
      <c r="BR136" s="194">
        <v>155275</v>
      </c>
      <c r="BS136" s="194">
        <v>167516</v>
      </c>
      <c r="BT136" s="194">
        <v>185823</v>
      </c>
      <c r="BU136" s="194">
        <v>160766</v>
      </c>
    </row>
    <row r="137" spans="1:73" hidden="1" outlineLevel="1">
      <c r="A137" s="43">
        <v>2500</v>
      </c>
      <c r="B137" s="194">
        <v>65479</v>
      </c>
      <c r="C137" s="195">
        <v>61878</v>
      </c>
      <c r="D137" s="195">
        <v>64988</v>
      </c>
      <c r="E137" s="195">
        <v>65988</v>
      </c>
      <c r="F137" s="195">
        <v>66876</v>
      </c>
      <c r="G137" s="195">
        <v>71322</v>
      </c>
      <c r="H137" s="195">
        <v>62546</v>
      </c>
      <c r="I137" s="195">
        <v>66320</v>
      </c>
      <c r="J137" s="195">
        <v>71322</v>
      </c>
      <c r="K137" s="195">
        <v>70655</v>
      </c>
      <c r="L137" s="195">
        <v>74430</v>
      </c>
      <c r="M137" s="195">
        <v>79764</v>
      </c>
      <c r="N137" s="195">
        <v>86546</v>
      </c>
      <c r="O137" s="194">
        <v>105499</v>
      </c>
      <c r="P137" s="194">
        <v>110420</v>
      </c>
      <c r="Q137" s="194">
        <v>109847</v>
      </c>
      <c r="R137" s="194">
        <v>112251</v>
      </c>
      <c r="S137" s="194">
        <v>114996</v>
      </c>
      <c r="T137" s="194">
        <v>116483</v>
      </c>
      <c r="U137" s="194">
        <v>119231</v>
      </c>
      <c r="V137" s="194">
        <v>122090</v>
      </c>
      <c r="W137" s="194">
        <v>124494</v>
      </c>
      <c r="X137" s="194">
        <v>131586</v>
      </c>
      <c r="Y137" s="194">
        <v>135592</v>
      </c>
      <c r="Z137" s="194">
        <v>135135</v>
      </c>
      <c r="AA137" s="194">
        <v>141656</v>
      </c>
      <c r="AB137" s="194">
        <v>144403</v>
      </c>
      <c r="AC137" s="194">
        <v>147492</v>
      </c>
      <c r="AD137" s="194">
        <v>150351</v>
      </c>
      <c r="AE137" s="194">
        <v>156303</v>
      </c>
      <c r="AF137" s="194">
        <v>166030</v>
      </c>
      <c r="AG137" s="194">
        <v>169118</v>
      </c>
      <c r="AH137" s="194">
        <v>172208</v>
      </c>
      <c r="AI137" s="194">
        <v>178845</v>
      </c>
      <c r="AJ137" s="194">
        <v>181935</v>
      </c>
      <c r="AK137" s="172"/>
      <c r="AL137" s="43">
        <v>2500</v>
      </c>
      <c r="AM137" s="194">
        <v>72026</v>
      </c>
      <c r="AN137" s="195">
        <v>68099</v>
      </c>
      <c r="AO137" s="195">
        <v>71542</v>
      </c>
      <c r="AP137" s="195">
        <v>72543</v>
      </c>
      <c r="AQ137" s="195">
        <v>73542</v>
      </c>
      <c r="AR137" s="195">
        <v>78430</v>
      </c>
      <c r="AS137" s="195">
        <v>68765</v>
      </c>
      <c r="AT137" s="195">
        <v>72987</v>
      </c>
      <c r="AU137" s="195">
        <v>78430</v>
      </c>
      <c r="AV137" s="195">
        <v>77763</v>
      </c>
      <c r="AW137" s="195">
        <v>81873</v>
      </c>
      <c r="AX137" s="195">
        <v>87761</v>
      </c>
      <c r="AY137" s="195">
        <v>95200</v>
      </c>
      <c r="AZ137" s="194">
        <v>116026</v>
      </c>
      <c r="BA137" s="194">
        <v>121516</v>
      </c>
      <c r="BB137" s="194">
        <v>120832</v>
      </c>
      <c r="BC137" s="194">
        <v>123463</v>
      </c>
      <c r="BD137" s="194">
        <v>126552</v>
      </c>
      <c r="BE137" s="194">
        <v>128156</v>
      </c>
      <c r="BF137" s="194">
        <v>131131</v>
      </c>
      <c r="BG137" s="194">
        <v>134333</v>
      </c>
      <c r="BH137" s="194">
        <v>136965</v>
      </c>
      <c r="BI137" s="194">
        <v>144746</v>
      </c>
      <c r="BJ137" s="194">
        <v>149208</v>
      </c>
      <c r="BK137" s="194">
        <v>148635</v>
      </c>
      <c r="BL137" s="194">
        <v>155846</v>
      </c>
      <c r="BM137" s="194">
        <v>158820</v>
      </c>
      <c r="BN137" s="194">
        <v>162254</v>
      </c>
      <c r="BO137" s="194">
        <v>165343</v>
      </c>
      <c r="BP137" s="194">
        <v>171980</v>
      </c>
      <c r="BQ137" s="194">
        <v>182622</v>
      </c>
      <c r="BR137" s="194">
        <v>186054</v>
      </c>
      <c r="BS137" s="194">
        <v>189487</v>
      </c>
      <c r="BT137" s="194">
        <v>196693</v>
      </c>
      <c r="BU137" s="194">
        <v>200127</v>
      </c>
    </row>
    <row r="138" spans="1:73" hidden="1" outlineLevel="1">
      <c r="A138" s="43">
        <v>2625</v>
      </c>
      <c r="B138" s="194">
        <v>66921</v>
      </c>
      <c r="C138" s="195">
        <v>63100</v>
      </c>
      <c r="D138" s="195">
        <v>65545</v>
      </c>
      <c r="E138" s="195">
        <v>66653</v>
      </c>
      <c r="F138" s="195">
        <v>67767</v>
      </c>
      <c r="G138" s="195">
        <v>73655</v>
      </c>
      <c r="H138" s="195">
        <v>63210</v>
      </c>
      <c r="I138" s="195">
        <v>66543</v>
      </c>
      <c r="J138" s="195">
        <v>72210</v>
      </c>
      <c r="K138" s="195">
        <v>71988</v>
      </c>
      <c r="L138" s="195">
        <v>75877</v>
      </c>
      <c r="M138" s="195">
        <v>79880</v>
      </c>
      <c r="N138" s="194">
        <v>93943</v>
      </c>
      <c r="O138" s="194">
        <v>106871</v>
      </c>
      <c r="P138" s="194">
        <v>110876</v>
      </c>
      <c r="Q138" s="194">
        <v>113280</v>
      </c>
      <c r="R138" s="194">
        <v>113738</v>
      </c>
      <c r="S138" s="194">
        <v>119688</v>
      </c>
      <c r="T138" s="194">
        <v>120260</v>
      </c>
      <c r="U138" s="194">
        <v>121290</v>
      </c>
      <c r="V138" s="194">
        <v>123807</v>
      </c>
      <c r="W138" s="194">
        <v>127239</v>
      </c>
      <c r="X138" s="194">
        <v>133533</v>
      </c>
      <c r="Y138" s="194">
        <v>137309</v>
      </c>
      <c r="Z138" s="194">
        <v>138909</v>
      </c>
      <c r="AA138" s="194">
        <v>145433</v>
      </c>
      <c r="AB138" s="194">
        <v>151496</v>
      </c>
      <c r="AC138" s="194">
        <v>151383</v>
      </c>
      <c r="AD138" s="194">
        <v>154015</v>
      </c>
      <c r="AE138" s="194">
        <v>163626</v>
      </c>
      <c r="AF138" s="194">
        <v>170607</v>
      </c>
      <c r="AG138" s="194">
        <v>173466</v>
      </c>
      <c r="AH138" s="194">
        <v>176670</v>
      </c>
      <c r="AI138" s="194">
        <v>187314</v>
      </c>
      <c r="AJ138" s="194">
        <v>186739</v>
      </c>
      <c r="AK138" s="172"/>
      <c r="AL138" s="43">
        <v>2625</v>
      </c>
      <c r="AM138" s="194">
        <v>73613</v>
      </c>
      <c r="AN138" s="195">
        <v>69433</v>
      </c>
      <c r="AO138" s="195">
        <v>72097</v>
      </c>
      <c r="AP138" s="195">
        <v>73321</v>
      </c>
      <c r="AQ138" s="195">
        <v>74543</v>
      </c>
      <c r="AR138" s="195">
        <v>80985</v>
      </c>
      <c r="AS138" s="195">
        <v>69544</v>
      </c>
      <c r="AT138" s="195">
        <v>73208</v>
      </c>
      <c r="AU138" s="195">
        <v>79431</v>
      </c>
      <c r="AV138" s="195">
        <v>79210</v>
      </c>
      <c r="AW138" s="195">
        <v>83432</v>
      </c>
      <c r="AX138" s="195">
        <v>87868</v>
      </c>
      <c r="AY138" s="194">
        <v>103326</v>
      </c>
      <c r="AZ138" s="194">
        <v>117512</v>
      </c>
      <c r="BA138" s="194">
        <v>121977</v>
      </c>
      <c r="BB138" s="194">
        <v>124606</v>
      </c>
      <c r="BC138" s="194">
        <v>125067</v>
      </c>
      <c r="BD138" s="194">
        <v>131701</v>
      </c>
      <c r="BE138" s="194">
        <v>132275</v>
      </c>
      <c r="BF138" s="194">
        <v>133420</v>
      </c>
      <c r="BG138" s="194">
        <v>136166</v>
      </c>
      <c r="BH138" s="194">
        <v>139941</v>
      </c>
      <c r="BI138" s="194">
        <v>146919</v>
      </c>
      <c r="BJ138" s="194">
        <v>151040</v>
      </c>
      <c r="BK138" s="194">
        <v>152756</v>
      </c>
      <c r="BL138" s="194">
        <v>159966</v>
      </c>
      <c r="BM138" s="194">
        <v>166602</v>
      </c>
      <c r="BN138" s="194">
        <v>166486</v>
      </c>
      <c r="BO138" s="194">
        <v>169462</v>
      </c>
      <c r="BP138" s="194">
        <v>179990</v>
      </c>
      <c r="BQ138" s="194">
        <v>187655</v>
      </c>
      <c r="BR138" s="194">
        <v>190859</v>
      </c>
      <c r="BS138" s="194">
        <v>194292</v>
      </c>
      <c r="BT138" s="194">
        <v>206078</v>
      </c>
      <c r="BU138" s="194">
        <v>205390</v>
      </c>
    </row>
    <row r="139" spans="1:73" hidden="1" outlineLevel="1">
      <c r="A139" s="43">
        <v>2750</v>
      </c>
      <c r="B139" s="194">
        <v>69083</v>
      </c>
      <c r="C139" s="195">
        <v>65211</v>
      </c>
      <c r="D139" s="195">
        <v>65766</v>
      </c>
      <c r="E139" s="195">
        <v>67100</v>
      </c>
      <c r="F139" s="195">
        <v>67654</v>
      </c>
      <c r="G139" s="195">
        <v>73432</v>
      </c>
      <c r="H139" s="195">
        <v>64320</v>
      </c>
      <c r="I139" s="195">
        <v>67767</v>
      </c>
      <c r="J139" s="195">
        <v>73097</v>
      </c>
      <c r="K139" s="195">
        <v>71838</v>
      </c>
      <c r="L139" s="195">
        <v>75226</v>
      </c>
      <c r="M139" s="194">
        <v>86848</v>
      </c>
      <c r="N139" s="194">
        <v>93943</v>
      </c>
      <c r="O139" s="194">
        <v>107902</v>
      </c>
      <c r="P139" s="194">
        <v>113508</v>
      </c>
      <c r="Q139" s="194">
        <v>112593</v>
      </c>
      <c r="R139" s="194">
        <v>113623</v>
      </c>
      <c r="S139" s="194">
        <v>122090</v>
      </c>
      <c r="T139" s="194">
        <v>124152</v>
      </c>
      <c r="U139" s="194">
        <v>125294</v>
      </c>
      <c r="V139" s="194">
        <v>126782</v>
      </c>
      <c r="W139" s="194">
        <v>131472</v>
      </c>
      <c r="X139" s="194">
        <v>137195</v>
      </c>
      <c r="Y139" s="194">
        <v>137882</v>
      </c>
      <c r="Z139" s="194">
        <v>139597</v>
      </c>
      <c r="AA139" s="194">
        <v>148064</v>
      </c>
      <c r="AB139" s="194">
        <v>152756</v>
      </c>
      <c r="AC139" s="194">
        <v>155387</v>
      </c>
      <c r="AD139" s="194">
        <v>159048</v>
      </c>
      <c r="AE139" s="194">
        <v>168204</v>
      </c>
      <c r="AF139" s="194">
        <v>171520</v>
      </c>
      <c r="AG139" s="194">
        <v>176442</v>
      </c>
      <c r="AH139" s="194">
        <v>181476</v>
      </c>
      <c r="AI139" s="194">
        <v>192346</v>
      </c>
      <c r="AJ139" s="194">
        <v>190172</v>
      </c>
      <c r="AK139" s="172"/>
      <c r="AL139" s="43">
        <v>2750</v>
      </c>
      <c r="AM139" s="194">
        <v>75991</v>
      </c>
      <c r="AN139" s="195">
        <v>71765</v>
      </c>
      <c r="AO139" s="195">
        <v>72321</v>
      </c>
      <c r="AP139" s="195">
        <v>73764</v>
      </c>
      <c r="AQ139" s="195">
        <v>74430</v>
      </c>
      <c r="AR139" s="195">
        <v>80763</v>
      </c>
      <c r="AS139" s="195">
        <v>70765</v>
      </c>
      <c r="AT139" s="195">
        <v>74543</v>
      </c>
      <c r="AU139" s="195">
        <v>80431</v>
      </c>
      <c r="AV139" s="195">
        <v>79022</v>
      </c>
      <c r="AW139" s="195">
        <v>82748</v>
      </c>
      <c r="AX139" s="194">
        <v>95544</v>
      </c>
      <c r="AY139" s="194">
        <v>103326</v>
      </c>
      <c r="AZ139" s="194">
        <v>118657</v>
      </c>
      <c r="BA139" s="194">
        <v>124838</v>
      </c>
      <c r="BB139" s="194">
        <v>123807</v>
      </c>
      <c r="BC139" s="194">
        <v>124950</v>
      </c>
      <c r="BD139" s="194">
        <v>134333</v>
      </c>
      <c r="BE139" s="194">
        <v>136621</v>
      </c>
      <c r="BF139" s="194">
        <v>137882</v>
      </c>
      <c r="BG139" s="194">
        <v>139481</v>
      </c>
      <c r="BH139" s="194">
        <v>144630</v>
      </c>
      <c r="BI139" s="194">
        <v>150927</v>
      </c>
      <c r="BJ139" s="194">
        <v>151726</v>
      </c>
      <c r="BK139" s="194">
        <v>153556</v>
      </c>
      <c r="BL139" s="194">
        <v>162825</v>
      </c>
      <c r="BM139" s="194">
        <v>168088</v>
      </c>
      <c r="BN139" s="194">
        <v>170949</v>
      </c>
      <c r="BO139" s="194">
        <v>174954</v>
      </c>
      <c r="BP139" s="194">
        <v>185024</v>
      </c>
      <c r="BQ139" s="194">
        <v>188684</v>
      </c>
      <c r="BR139" s="194">
        <v>194064</v>
      </c>
      <c r="BS139" s="194">
        <v>199670</v>
      </c>
      <c r="BT139" s="194">
        <v>211571</v>
      </c>
      <c r="BU139" s="194">
        <v>209167</v>
      </c>
    </row>
    <row r="140" spans="1:73" hidden="1" outlineLevel="1">
      <c r="A140" s="43">
        <v>2875</v>
      </c>
      <c r="B140" s="194">
        <v>75814</v>
      </c>
      <c r="C140" s="195">
        <v>71431</v>
      </c>
      <c r="D140" s="195">
        <v>75209</v>
      </c>
      <c r="E140" s="195">
        <v>76540</v>
      </c>
      <c r="F140" s="195">
        <v>78319</v>
      </c>
      <c r="G140" s="195">
        <v>80652</v>
      </c>
      <c r="H140" s="195">
        <v>73208</v>
      </c>
      <c r="I140" s="195">
        <v>76652</v>
      </c>
      <c r="J140" s="195">
        <v>83161</v>
      </c>
      <c r="K140" s="194">
        <v>84902</v>
      </c>
      <c r="L140" s="194">
        <v>104242</v>
      </c>
      <c r="M140" s="194">
        <v>105958</v>
      </c>
      <c r="N140" s="194">
        <v>106871</v>
      </c>
      <c r="O140" s="194">
        <v>113396</v>
      </c>
      <c r="P140" s="194">
        <v>119231</v>
      </c>
      <c r="Q140" s="194">
        <v>120602</v>
      </c>
      <c r="R140" s="194">
        <v>123463</v>
      </c>
      <c r="S140" s="194">
        <v>126667</v>
      </c>
      <c r="T140" s="194">
        <v>138111</v>
      </c>
      <c r="U140" s="194">
        <v>137195</v>
      </c>
      <c r="V140" s="194">
        <v>137195</v>
      </c>
      <c r="W140" s="194">
        <v>141427</v>
      </c>
      <c r="X140" s="194">
        <v>146806</v>
      </c>
      <c r="Y140" s="194">
        <v>148865</v>
      </c>
      <c r="Z140" s="194">
        <v>152299</v>
      </c>
      <c r="AA140" s="194">
        <v>154816</v>
      </c>
      <c r="AB140" s="194">
        <v>161338</v>
      </c>
      <c r="AC140" s="194">
        <v>167631</v>
      </c>
      <c r="AD140" s="194">
        <v>170949</v>
      </c>
      <c r="AE140" s="194">
        <v>177931</v>
      </c>
      <c r="AF140" s="194">
        <v>185024</v>
      </c>
      <c r="AG140" s="194">
        <v>190630</v>
      </c>
      <c r="AH140" s="194">
        <v>193834</v>
      </c>
      <c r="AI140" s="194">
        <v>199554</v>
      </c>
      <c r="AJ140" s="194">
        <v>207225</v>
      </c>
      <c r="AK140" s="172"/>
      <c r="AL140" s="43">
        <v>2875</v>
      </c>
      <c r="AM140" s="194">
        <v>83395</v>
      </c>
      <c r="AN140" s="195">
        <v>78542</v>
      </c>
      <c r="AO140" s="195">
        <v>82764</v>
      </c>
      <c r="AP140" s="195">
        <v>84207</v>
      </c>
      <c r="AQ140" s="195">
        <v>86207</v>
      </c>
      <c r="AR140" s="195">
        <v>88762</v>
      </c>
      <c r="AS140" s="195">
        <v>80541</v>
      </c>
      <c r="AT140" s="195">
        <v>84318</v>
      </c>
      <c r="AU140" s="195">
        <v>91477</v>
      </c>
      <c r="AV140" s="194">
        <v>93371</v>
      </c>
      <c r="AW140" s="194">
        <v>114652</v>
      </c>
      <c r="AX140" s="194">
        <v>116598</v>
      </c>
      <c r="AY140" s="194">
        <v>117512</v>
      </c>
      <c r="AZ140" s="194">
        <v>124722</v>
      </c>
      <c r="BA140" s="194">
        <v>131131</v>
      </c>
      <c r="BB140" s="194">
        <v>132616</v>
      </c>
      <c r="BC140" s="194">
        <v>135821</v>
      </c>
      <c r="BD140" s="194">
        <v>139369</v>
      </c>
      <c r="BE140" s="194">
        <v>151955</v>
      </c>
      <c r="BF140" s="194">
        <v>150927</v>
      </c>
      <c r="BG140" s="194">
        <v>150927</v>
      </c>
      <c r="BH140" s="194">
        <v>155618</v>
      </c>
      <c r="BI140" s="194">
        <v>161453</v>
      </c>
      <c r="BJ140" s="194">
        <v>163739</v>
      </c>
      <c r="BK140" s="194">
        <v>167516</v>
      </c>
      <c r="BL140" s="194">
        <v>170264</v>
      </c>
      <c r="BM140" s="194">
        <v>177471</v>
      </c>
      <c r="BN140" s="194">
        <v>184451</v>
      </c>
      <c r="BO140" s="194">
        <v>187998</v>
      </c>
      <c r="BP140" s="194">
        <v>195779</v>
      </c>
      <c r="BQ140" s="194">
        <v>203559</v>
      </c>
      <c r="BR140" s="194">
        <v>209739</v>
      </c>
      <c r="BS140" s="194">
        <v>213172</v>
      </c>
      <c r="BT140" s="194">
        <v>219465</v>
      </c>
      <c r="BU140" s="194">
        <v>227932</v>
      </c>
    </row>
    <row r="141" spans="1:73" hidden="1" outlineLevel="1">
      <c r="A141" s="283">
        <v>3000</v>
      </c>
      <c r="B141" s="194">
        <v>77855</v>
      </c>
      <c r="C141" s="267">
        <v>73542</v>
      </c>
      <c r="D141" s="267">
        <v>77098</v>
      </c>
      <c r="E141" s="267">
        <v>78430</v>
      </c>
      <c r="F141" s="267">
        <v>78763</v>
      </c>
      <c r="G141" s="267">
        <v>84873</v>
      </c>
      <c r="H141" s="267">
        <v>90761</v>
      </c>
      <c r="I141" s="195">
        <v>88556</v>
      </c>
      <c r="J141" s="268">
        <v>97488</v>
      </c>
      <c r="K141" s="268">
        <v>105386</v>
      </c>
      <c r="L141" s="268">
        <v>102982</v>
      </c>
      <c r="M141" s="268">
        <v>106415</v>
      </c>
      <c r="N141" s="268">
        <v>109503</v>
      </c>
      <c r="O141" s="268">
        <v>120031</v>
      </c>
      <c r="P141" s="268">
        <v>126325</v>
      </c>
      <c r="Q141" s="268">
        <v>127927</v>
      </c>
      <c r="R141" s="268">
        <v>131017</v>
      </c>
      <c r="S141" s="268">
        <v>139141</v>
      </c>
      <c r="T141" s="268">
        <v>145204</v>
      </c>
      <c r="U141" s="268">
        <v>144289</v>
      </c>
      <c r="V141" s="268">
        <v>146005</v>
      </c>
      <c r="W141" s="268">
        <v>150125</v>
      </c>
      <c r="X141" s="268">
        <v>156189</v>
      </c>
      <c r="Y141" s="268">
        <v>156761</v>
      </c>
      <c r="Z141" s="268">
        <v>160194</v>
      </c>
      <c r="AA141" s="268">
        <v>164770</v>
      </c>
      <c r="AB141" s="268">
        <v>170149</v>
      </c>
      <c r="AC141" s="268">
        <v>177014</v>
      </c>
      <c r="AD141" s="268">
        <v>180104</v>
      </c>
      <c r="AE141" s="268">
        <v>191202</v>
      </c>
      <c r="AF141" s="268">
        <v>198982</v>
      </c>
      <c r="AG141" s="268">
        <v>205049</v>
      </c>
      <c r="AH141" s="268">
        <v>208595</v>
      </c>
      <c r="AI141" s="268">
        <v>214662</v>
      </c>
      <c r="AJ141" s="268">
        <v>220494</v>
      </c>
      <c r="AK141" s="172"/>
      <c r="AL141" s="283">
        <v>3000</v>
      </c>
      <c r="AM141" s="194">
        <v>85642</v>
      </c>
      <c r="AN141" s="267">
        <v>80874</v>
      </c>
      <c r="AO141" s="267">
        <v>84762</v>
      </c>
      <c r="AP141" s="267">
        <v>86318</v>
      </c>
      <c r="AQ141" s="267">
        <v>86651</v>
      </c>
      <c r="AR141" s="267">
        <v>93317</v>
      </c>
      <c r="AS141" s="267">
        <v>99870</v>
      </c>
      <c r="AT141" s="195">
        <v>97411</v>
      </c>
      <c r="AU141" s="268">
        <v>107215</v>
      </c>
      <c r="AV141" s="268">
        <v>115911</v>
      </c>
      <c r="AW141" s="268">
        <v>113280</v>
      </c>
      <c r="AX141" s="268">
        <v>117057</v>
      </c>
      <c r="AY141" s="268">
        <v>120490</v>
      </c>
      <c r="AZ141" s="268">
        <v>132044</v>
      </c>
      <c r="BA141" s="268">
        <v>138909</v>
      </c>
      <c r="BB141" s="268">
        <v>140742</v>
      </c>
      <c r="BC141" s="268">
        <v>144174</v>
      </c>
      <c r="BD141" s="268">
        <v>153100</v>
      </c>
      <c r="BE141" s="268">
        <v>159735</v>
      </c>
      <c r="BF141" s="268">
        <v>158705</v>
      </c>
      <c r="BG141" s="268">
        <v>160651</v>
      </c>
      <c r="BH141" s="268">
        <v>165114</v>
      </c>
      <c r="BI141" s="268">
        <v>171864</v>
      </c>
      <c r="BJ141" s="268">
        <v>172435</v>
      </c>
      <c r="BK141" s="268">
        <v>176212</v>
      </c>
      <c r="BL141" s="268">
        <v>181247</v>
      </c>
      <c r="BM141" s="268">
        <v>187198</v>
      </c>
      <c r="BN141" s="268">
        <v>194751</v>
      </c>
      <c r="BO141" s="268">
        <v>198068</v>
      </c>
      <c r="BP141" s="268">
        <v>210311</v>
      </c>
      <c r="BQ141" s="268">
        <v>218893</v>
      </c>
      <c r="BR141" s="268">
        <v>225530</v>
      </c>
      <c r="BS141" s="268">
        <v>229419</v>
      </c>
      <c r="BT141" s="268">
        <v>236170</v>
      </c>
      <c r="BU141" s="268">
        <v>242579</v>
      </c>
    </row>
    <row r="142" spans="1:73" s="265" customFormat="1" hidden="1" outlineLevel="1">
      <c r="A142" s="181">
        <v>3125</v>
      </c>
      <c r="B142" s="194">
        <v>80192</v>
      </c>
      <c r="C142" s="287">
        <v>75747</v>
      </c>
      <c r="D142" s="287">
        <v>79410</v>
      </c>
      <c r="E142" s="287">
        <v>80783</v>
      </c>
      <c r="F142" s="287">
        <v>81126</v>
      </c>
      <c r="G142" s="287">
        <v>87419</v>
      </c>
      <c r="H142" s="287">
        <v>93485</v>
      </c>
      <c r="I142" s="268">
        <v>98646</v>
      </c>
      <c r="J142" s="268">
        <v>100414</v>
      </c>
      <c r="K142" s="268">
        <v>108546</v>
      </c>
      <c r="L142" s="268">
        <v>106072</v>
      </c>
      <c r="M142" s="268">
        <v>109606</v>
      </c>
      <c r="N142" s="268">
        <v>112790</v>
      </c>
      <c r="O142" s="268">
        <v>123632</v>
      </c>
      <c r="P142" s="268">
        <v>130114</v>
      </c>
      <c r="Q142" s="268">
        <v>131765</v>
      </c>
      <c r="R142" s="268">
        <v>134947</v>
      </c>
      <c r="S142" s="268">
        <v>143316</v>
      </c>
      <c r="T142" s="268">
        <v>149562</v>
      </c>
      <c r="U142" s="268">
        <v>148619</v>
      </c>
      <c r="V142" s="268">
        <v>150384</v>
      </c>
      <c r="W142" s="268">
        <v>154628</v>
      </c>
      <c r="X142" s="268">
        <v>160875</v>
      </c>
      <c r="Y142" s="268">
        <v>161465</v>
      </c>
      <c r="Z142" s="268">
        <v>165000</v>
      </c>
      <c r="AA142" s="268">
        <v>169714</v>
      </c>
      <c r="AB142" s="268">
        <v>175252</v>
      </c>
      <c r="AC142" s="268">
        <v>182325</v>
      </c>
      <c r="AD142" s="268">
        <v>185506</v>
      </c>
      <c r="AE142" s="268">
        <v>196936</v>
      </c>
      <c r="AF142" s="268">
        <v>204951</v>
      </c>
      <c r="AG142" s="268">
        <v>211200</v>
      </c>
      <c r="AH142" s="268">
        <v>214853</v>
      </c>
      <c r="AI142" s="268">
        <v>221102</v>
      </c>
      <c r="AJ142" s="268">
        <v>227109</v>
      </c>
      <c r="AL142" s="181">
        <v>3125</v>
      </c>
      <c r="AM142" s="194">
        <v>88211</v>
      </c>
      <c r="AN142" s="287">
        <v>83322</v>
      </c>
      <c r="AO142" s="287">
        <v>87351</v>
      </c>
      <c r="AP142" s="287">
        <v>88862</v>
      </c>
      <c r="AQ142" s="287">
        <v>89239</v>
      </c>
      <c r="AR142" s="287">
        <v>96162</v>
      </c>
      <c r="AS142" s="287">
        <v>102834</v>
      </c>
      <c r="AT142" s="268">
        <v>108510</v>
      </c>
      <c r="AU142" s="268">
        <v>110455</v>
      </c>
      <c r="AV142" s="268">
        <v>119402</v>
      </c>
      <c r="AW142" s="268">
        <v>116679</v>
      </c>
      <c r="AX142" s="268">
        <v>120567</v>
      </c>
      <c r="AY142" s="268">
        <v>124069</v>
      </c>
      <c r="AZ142" s="268">
        <v>135995</v>
      </c>
      <c r="BA142" s="268">
        <v>143124</v>
      </c>
      <c r="BB142" s="268">
        <v>144939</v>
      </c>
      <c r="BC142" s="268">
        <v>148442</v>
      </c>
      <c r="BD142" s="268">
        <v>157648</v>
      </c>
      <c r="BE142" s="268">
        <v>164517</v>
      </c>
      <c r="BF142" s="268">
        <v>163480</v>
      </c>
      <c r="BG142" s="268">
        <v>165424</v>
      </c>
      <c r="BH142" s="268">
        <v>170091</v>
      </c>
      <c r="BI142" s="268">
        <v>176964</v>
      </c>
      <c r="BJ142" s="268">
        <v>177612</v>
      </c>
      <c r="BK142" s="268">
        <v>181500</v>
      </c>
      <c r="BL142" s="268">
        <v>186684</v>
      </c>
      <c r="BM142" s="268">
        <v>192777</v>
      </c>
      <c r="BN142" s="268">
        <v>200556</v>
      </c>
      <c r="BO142" s="268">
        <v>204058</v>
      </c>
      <c r="BP142" s="268">
        <v>216632</v>
      </c>
      <c r="BQ142" s="268">
        <v>225447</v>
      </c>
      <c r="BR142" s="268">
        <v>232320</v>
      </c>
      <c r="BS142" s="268">
        <v>236338</v>
      </c>
      <c r="BT142" s="268">
        <v>243212</v>
      </c>
      <c r="BU142" s="268">
        <v>249820</v>
      </c>
    </row>
    <row r="143" spans="1:73" s="265" customFormat="1" hidden="1" outlineLevel="1">
      <c r="A143" s="181">
        <v>3250</v>
      </c>
      <c r="B143" s="194">
        <v>82598</v>
      </c>
      <c r="C143" s="194">
        <v>84379</v>
      </c>
      <c r="D143" s="194">
        <v>88459</v>
      </c>
      <c r="E143" s="194">
        <v>89988</v>
      </c>
      <c r="F143" s="194">
        <v>90369</v>
      </c>
      <c r="G143" s="194">
        <v>97381</v>
      </c>
      <c r="H143" s="194">
        <v>104135</v>
      </c>
      <c r="I143" s="285">
        <v>101606</v>
      </c>
      <c r="J143" s="285">
        <v>103425</v>
      </c>
      <c r="K143" s="285">
        <v>111803</v>
      </c>
      <c r="L143" s="285">
        <v>109254</v>
      </c>
      <c r="M143" s="285">
        <v>112895</v>
      </c>
      <c r="N143" s="285">
        <v>116172</v>
      </c>
      <c r="O143" s="285">
        <v>127342</v>
      </c>
      <c r="P143" s="285">
        <v>134017</v>
      </c>
      <c r="Q143" s="285">
        <v>135717</v>
      </c>
      <c r="R143" s="285">
        <v>138995</v>
      </c>
      <c r="S143" s="285">
        <v>147615</v>
      </c>
      <c r="T143" s="285">
        <v>154047</v>
      </c>
      <c r="U143" s="285">
        <v>153076</v>
      </c>
      <c r="V143" s="285">
        <v>154895</v>
      </c>
      <c r="W143" s="285">
        <v>159267</v>
      </c>
      <c r="X143" s="285">
        <v>165702</v>
      </c>
      <c r="Y143" s="285">
        <v>166309</v>
      </c>
      <c r="Z143" s="285">
        <v>169950</v>
      </c>
      <c r="AA143" s="285">
        <v>174804</v>
      </c>
      <c r="AB143" s="285">
        <v>180510</v>
      </c>
      <c r="AC143" s="285">
        <v>187795</v>
      </c>
      <c r="AD143" s="285">
        <v>191072</v>
      </c>
      <c r="AE143" s="285">
        <v>202846</v>
      </c>
      <c r="AF143" s="285">
        <v>211100</v>
      </c>
      <c r="AG143" s="285">
        <v>217536</v>
      </c>
      <c r="AH143" s="285">
        <v>221299</v>
      </c>
      <c r="AI143" s="285">
        <v>227735</v>
      </c>
      <c r="AJ143" s="285">
        <v>233923</v>
      </c>
      <c r="AL143" s="181">
        <v>3250</v>
      </c>
      <c r="AM143" s="194">
        <v>90857</v>
      </c>
      <c r="AN143" s="194">
        <v>92816</v>
      </c>
      <c r="AO143" s="194">
        <v>97304</v>
      </c>
      <c r="AP143" s="194">
        <v>98987</v>
      </c>
      <c r="AQ143" s="194">
        <v>99407</v>
      </c>
      <c r="AR143" s="194">
        <v>107117</v>
      </c>
      <c r="AS143" s="194">
        <v>114550</v>
      </c>
      <c r="AT143" s="285">
        <v>111766</v>
      </c>
      <c r="AU143" s="285">
        <v>113768</v>
      </c>
      <c r="AV143" s="285">
        <v>122983</v>
      </c>
      <c r="AW143" s="285">
        <v>120179</v>
      </c>
      <c r="AX143" s="285">
        <v>124186</v>
      </c>
      <c r="AY143" s="285">
        <v>127790</v>
      </c>
      <c r="AZ143" s="285">
        <v>140076</v>
      </c>
      <c r="BA143" s="285">
        <v>147420</v>
      </c>
      <c r="BB143" s="285">
        <v>149290</v>
      </c>
      <c r="BC143" s="285">
        <v>152895</v>
      </c>
      <c r="BD143" s="285">
        <v>162378</v>
      </c>
      <c r="BE143" s="285">
        <v>169452</v>
      </c>
      <c r="BF143" s="285">
        <v>168384</v>
      </c>
      <c r="BG143" s="285">
        <v>170386</v>
      </c>
      <c r="BH143" s="285">
        <v>175193</v>
      </c>
      <c r="BI143" s="285">
        <v>182271</v>
      </c>
      <c r="BJ143" s="285">
        <v>182939</v>
      </c>
      <c r="BK143" s="285">
        <v>186944</v>
      </c>
      <c r="BL143" s="285">
        <v>192284</v>
      </c>
      <c r="BM143" s="285">
        <v>198562</v>
      </c>
      <c r="BN143" s="285">
        <v>206573</v>
      </c>
      <c r="BO143" s="285">
        <v>210179</v>
      </c>
      <c r="BP143" s="285">
        <v>223131</v>
      </c>
      <c r="BQ143" s="285">
        <v>232209</v>
      </c>
      <c r="BR143" s="285">
        <v>239289</v>
      </c>
      <c r="BS143" s="285">
        <v>243429</v>
      </c>
      <c r="BT143" s="285">
        <v>250509</v>
      </c>
      <c r="BU143" s="285">
        <v>257314</v>
      </c>
    </row>
    <row r="144" spans="1:73" hidden="1" outlineLevel="1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</row>
    <row r="145" spans="1:73" hidden="1" outlineLevel="1">
      <c r="A145" s="51" t="s">
        <v>119</v>
      </c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51" t="s">
        <v>120</v>
      </c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</row>
    <row r="146" spans="1:73" hidden="1" outlineLevel="1">
      <c r="A146" s="181" t="s">
        <v>115</v>
      </c>
      <c r="B146" s="181">
        <v>2110</v>
      </c>
      <c r="C146" s="181">
        <v>2250</v>
      </c>
      <c r="D146" s="181">
        <v>2375</v>
      </c>
      <c r="E146" s="181">
        <v>2500</v>
      </c>
      <c r="F146" s="181">
        <v>2625</v>
      </c>
      <c r="G146" s="181">
        <v>2750</v>
      </c>
      <c r="H146" s="181">
        <v>2875</v>
      </c>
      <c r="I146" s="181">
        <v>3000</v>
      </c>
      <c r="J146" s="181">
        <v>3125</v>
      </c>
      <c r="K146" s="181">
        <v>3250</v>
      </c>
      <c r="L146" s="181">
        <v>3375</v>
      </c>
      <c r="M146" s="181">
        <v>3500</v>
      </c>
      <c r="N146" s="181">
        <v>3625</v>
      </c>
      <c r="O146" s="181">
        <v>3750</v>
      </c>
      <c r="P146" s="181">
        <v>3875</v>
      </c>
      <c r="Q146" s="181">
        <v>4000</v>
      </c>
      <c r="R146" s="181">
        <v>4125</v>
      </c>
      <c r="S146" s="181">
        <v>4250</v>
      </c>
      <c r="T146" s="181">
        <v>4375</v>
      </c>
      <c r="U146" s="181">
        <v>4500</v>
      </c>
      <c r="V146" s="181">
        <v>4625</v>
      </c>
      <c r="W146" s="181">
        <v>4750</v>
      </c>
      <c r="X146" s="181">
        <v>4875</v>
      </c>
      <c r="Y146" s="181">
        <v>5000</v>
      </c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81" t="s">
        <v>115</v>
      </c>
      <c r="AM146" s="181">
        <v>2110</v>
      </c>
      <c r="AN146" s="181">
        <v>2250</v>
      </c>
      <c r="AO146" s="181">
        <v>2375</v>
      </c>
      <c r="AP146" s="181">
        <v>2500</v>
      </c>
      <c r="AQ146" s="181">
        <v>2625</v>
      </c>
      <c r="AR146" s="181">
        <v>2750</v>
      </c>
      <c r="AS146" s="181">
        <v>2875</v>
      </c>
      <c r="AT146" s="181">
        <v>3000</v>
      </c>
      <c r="AU146" s="181">
        <v>3125</v>
      </c>
      <c r="AV146" s="181">
        <v>3250</v>
      </c>
      <c r="AW146" s="181">
        <v>3375</v>
      </c>
      <c r="AX146" s="181">
        <v>3500</v>
      </c>
      <c r="AY146" s="181">
        <v>3625</v>
      </c>
      <c r="AZ146" s="181">
        <v>3750</v>
      </c>
      <c r="BA146" s="181">
        <v>3875</v>
      </c>
      <c r="BB146" s="181">
        <v>4000</v>
      </c>
      <c r="BC146" s="181">
        <v>4125</v>
      </c>
      <c r="BD146" s="181">
        <v>4250</v>
      </c>
      <c r="BE146" s="181">
        <v>4375</v>
      </c>
      <c r="BF146" s="181">
        <v>4500</v>
      </c>
      <c r="BG146" s="181">
        <v>4625</v>
      </c>
      <c r="BH146" s="181">
        <v>4750</v>
      </c>
      <c r="BI146" s="181">
        <v>4875</v>
      </c>
      <c r="BJ146" s="181">
        <v>5000</v>
      </c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</row>
    <row r="147" spans="1:73" s="265" customFormat="1" hidden="1" outlineLevel="1">
      <c r="A147" s="181">
        <v>1700</v>
      </c>
      <c r="B147" s="273">
        <v>56470</v>
      </c>
      <c r="C147" s="273">
        <v>58511</v>
      </c>
      <c r="D147" s="273">
        <v>63078</v>
      </c>
      <c r="E147" s="273">
        <v>64637</v>
      </c>
      <c r="F147" s="273">
        <v>66320</v>
      </c>
      <c r="G147" s="273">
        <v>68122</v>
      </c>
      <c r="H147" s="273">
        <v>67283</v>
      </c>
      <c r="I147" s="273">
        <v>68242</v>
      </c>
      <c r="J147" s="273">
        <v>72210</v>
      </c>
      <c r="K147" s="273">
        <v>78214</v>
      </c>
      <c r="L147" s="273">
        <v>83981</v>
      </c>
      <c r="M147" s="273">
        <v>89871</v>
      </c>
      <c r="N147" s="273">
        <v>94075</v>
      </c>
      <c r="O147" s="273">
        <v>92391</v>
      </c>
      <c r="P147" s="273">
        <v>96355</v>
      </c>
      <c r="Q147" s="273">
        <v>102363</v>
      </c>
      <c r="R147" s="273">
        <v>104526</v>
      </c>
      <c r="S147" s="273">
        <v>102604</v>
      </c>
      <c r="T147" s="273">
        <v>107891</v>
      </c>
      <c r="U147" s="273">
        <v>113418</v>
      </c>
      <c r="V147" s="273">
        <v>115100</v>
      </c>
      <c r="W147" s="273">
        <v>112815</v>
      </c>
      <c r="X147" s="273">
        <v>118344</v>
      </c>
      <c r="Y147" s="273">
        <v>123387</v>
      </c>
      <c r="AL147" s="181">
        <v>1700</v>
      </c>
      <c r="AM147" s="273">
        <v>62116</v>
      </c>
      <c r="AN147" s="273">
        <v>64362</v>
      </c>
      <c r="AO147" s="273">
        <v>69386</v>
      </c>
      <c r="AP147" s="273">
        <v>71102</v>
      </c>
      <c r="AQ147" s="273">
        <v>72952</v>
      </c>
      <c r="AR147" s="273">
        <v>74935</v>
      </c>
      <c r="AS147" s="273">
        <v>74011</v>
      </c>
      <c r="AT147" s="273">
        <v>75067</v>
      </c>
      <c r="AU147" s="273">
        <v>79431</v>
      </c>
      <c r="AV147" s="273">
        <v>86037</v>
      </c>
      <c r="AW147" s="273">
        <v>92378</v>
      </c>
      <c r="AX147" s="273">
        <v>98858</v>
      </c>
      <c r="AY147" s="273">
        <v>103483</v>
      </c>
      <c r="AZ147" s="273">
        <v>101631</v>
      </c>
      <c r="BA147" s="273">
        <v>105991</v>
      </c>
      <c r="BB147" s="273">
        <v>112598</v>
      </c>
      <c r="BC147" s="273">
        <v>114981</v>
      </c>
      <c r="BD147" s="273">
        <v>112863</v>
      </c>
      <c r="BE147" s="273">
        <v>118680</v>
      </c>
      <c r="BF147" s="273">
        <v>124759</v>
      </c>
      <c r="BG147" s="273">
        <v>126609</v>
      </c>
      <c r="BH147" s="273">
        <v>124097</v>
      </c>
      <c r="BI147" s="273">
        <v>130177</v>
      </c>
      <c r="BJ147" s="273">
        <v>135728</v>
      </c>
    </row>
    <row r="148" spans="1:73" s="265" customFormat="1" hidden="1" outlineLevel="1">
      <c r="A148" s="181">
        <v>1800</v>
      </c>
      <c r="B148" s="273">
        <v>61184</v>
      </c>
      <c r="C148" s="273">
        <v>63076</v>
      </c>
      <c r="D148" s="273">
        <v>66482</v>
      </c>
      <c r="E148" s="273">
        <v>67999</v>
      </c>
      <c r="F148" s="273">
        <v>71404</v>
      </c>
      <c r="G148" s="273">
        <v>71654</v>
      </c>
      <c r="H148" s="273">
        <v>73547</v>
      </c>
      <c r="I148" s="273">
        <v>73171</v>
      </c>
      <c r="J148" s="273">
        <v>77455</v>
      </c>
      <c r="K148" s="273">
        <v>83641</v>
      </c>
      <c r="L148" s="273">
        <v>89948</v>
      </c>
      <c r="M148" s="273">
        <v>96254</v>
      </c>
      <c r="N148" s="273">
        <v>95636</v>
      </c>
      <c r="O148" s="273">
        <v>93953</v>
      </c>
      <c r="P148" s="273">
        <v>97919</v>
      </c>
      <c r="Q148" s="273">
        <v>104046</v>
      </c>
      <c r="R148" s="273">
        <v>106208</v>
      </c>
      <c r="S148" s="273">
        <v>104288</v>
      </c>
      <c r="T148" s="273">
        <v>109453</v>
      </c>
      <c r="U148" s="273">
        <v>114861</v>
      </c>
      <c r="V148" s="273">
        <v>116779</v>
      </c>
      <c r="W148" s="273">
        <v>114258</v>
      </c>
      <c r="X148" s="273">
        <v>119664</v>
      </c>
      <c r="Y148" s="273">
        <v>125071</v>
      </c>
      <c r="AL148" s="181">
        <v>1800</v>
      </c>
      <c r="AM148" s="273">
        <v>67304</v>
      </c>
      <c r="AN148" s="273">
        <v>69384</v>
      </c>
      <c r="AO148" s="273">
        <v>73130</v>
      </c>
      <c r="AP148" s="273">
        <v>74798</v>
      </c>
      <c r="AQ148" s="273">
        <v>78544</v>
      </c>
      <c r="AR148" s="273">
        <v>78819</v>
      </c>
      <c r="AS148" s="273">
        <v>80902</v>
      </c>
      <c r="AT148" s="273">
        <v>80487</v>
      </c>
      <c r="AU148" s="273">
        <v>85201</v>
      </c>
      <c r="AV148" s="273">
        <v>92005</v>
      </c>
      <c r="AW148" s="273">
        <v>98943</v>
      </c>
      <c r="AX148" s="273">
        <v>105881</v>
      </c>
      <c r="AY148" s="273">
        <v>105200</v>
      </c>
      <c r="AZ148" s="273">
        <v>103349</v>
      </c>
      <c r="BA148" s="273">
        <v>107711</v>
      </c>
      <c r="BB148" s="273">
        <v>114451</v>
      </c>
      <c r="BC148" s="273">
        <v>116830</v>
      </c>
      <c r="BD148" s="273">
        <v>114717</v>
      </c>
      <c r="BE148" s="273">
        <v>120398</v>
      </c>
      <c r="BF148" s="273">
        <v>126348</v>
      </c>
      <c r="BG148" s="273">
        <v>128458</v>
      </c>
      <c r="BH148" s="273">
        <v>125684</v>
      </c>
      <c r="BI148" s="273">
        <v>131630</v>
      </c>
      <c r="BJ148" s="273">
        <v>137579</v>
      </c>
    </row>
    <row r="149" spans="1:73" s="265" customFormat="1" hidden="1" outlineLevel="1">
      <c r="A149" s="181">
        <v>1900</v>
      </c>
      <c r="B149" s="284">
        <v>60443</v>
      </c>
      <c r="C149" s="284">
        <v>61790</v>
      </c>
      <c r="D149" s="284">
        <v>61974</v>
      </c>
      <c r="E149" s="284">
        <v>64730</v>
      </c>
      <c r="F149" s="284">
        <v>67670</v>
      </c>
      <c r="G149" s="284">
        <v>69567</v>
      </c>
      <c r="H149" s="284">
        <v>73854</v>
      </c>
      <c r="I149" s="284">
        <v>75876</v>
      </c>
      <c r="J149" s="284">
        <v>78692</v>
      </c>
      <c r="K149" s="284">
        <v>82305</v>
      </c>
      <c r="L149" s="284">
        <v>87819</v>
      </c>
      <c r="M149" s="284">
        <v>93206</v>
      </c>
      <c r="N149" s="273">
        <v>96416</v>
      </c>
      <c r="O149" s="273">
        <v>96056</v>
      </c>
      <c r="P149" s="273">
        <v>100141</v>
      </c>
      <c r="Q149" s="273">
        <v>104767</v>
      </c>
      <c r="R149" s="273">
        <v>107470</v>
      </c>
      <c r="S149" s="273">
        <v>106090</v>
      </c>
      <c r="T149" s="273">
        <v>111855</v>
      </c>
      <c r="U149" s="273">
        <v>115640</v>
      </c>
      <c r="V149" s="273">
        <v>118162</v>
      </c>
      <c r="W149" s="273">
        <v>116721</v>
      </c>
      <c r="X149" s="273">
        <v>122428</v>
      </c>
      <c r="Y149" s="273">
        <v>125733</v>
      </c>
      <c r="AL149" s="181">
        <v>1900</v>
      </c>
      <c r="AM149" s="284">
        <v>66486</v>
      </c>
      <c r="AN149" s="284">
        <v>67969</v>
      </c>
      <c r="AO149" s="284">
        <v>68170</v>
      </c>
      <c r="AP149" s="284">
        <v>71203</v>
      </c>
      <c r="AQ149" s="284">
        <v>74437</v>
      </c>
      <c r="AR149" s="284">
        <v>76524</v>
      </c>
      <c r="AS149" s="284">
        <v>81241</v>
      </c>
      <c r="AT149" s="284">
        <v>83463</v>
      </c>
      <c r="AU149" s="284">
        <v>86560</v>
      </c>
      <c r="AV149" s="284">
        <v>90536</v>
      </c>
      <c r="AW149" s="284">
        <v>96601</v>
      </c>
      <c r="AX149" s="284">
        <v>102527</v>
      </c>
      <c r="AY149" s="273">
        <v>106058</v>
      </c>
      <c r="AZ149" s="273">
        <v>105662</v>
      </c>
      <c r="BA149" s="273">
        <v>110155</v>
      </c>
      <c r="BB149" s="273">
        <v>115244</v>
      </c>
      <c r="BC149" s="273">
        <v>118217</v>
      </c>
      <c r="BD149" s="273">
        <v>116698</v>
      </c>
      <c r="BE149" s="273">
        <v>123039</v>
      </c>
      <c r="BF149" s="273">
        <v>127203</v>
      </c>
      <c r="BG149" s="273">
        <v>129979</v>
      </c>
      <c r="BH149" s="273">
        <v>128392</v>
      </c>
      <c r="BI149" s="273">
        <v>134671</v>
      </c>
      <c r="BJ149" s="273">
        <v>138306</v>
      </c>
    </row>
    <row r="150" spans="1:73" s="265" customFormat="1" hidden="1" outlineLevel="1">
      <c r="A150" s="181">
        <v>2000</v>
      </c>
      <c r="B150" s="284">
        <v>58556</v>
      </c>
      <c r="C150" s="284">
        <v>59371</v>
      </c>
      <c r="D150" s="284">
        <v>56573</v>
      </c>
      <c r="E150" s="284">
        <v>60422</v>
      </c>
      <c r="F150" s="284">
        <v>62874</v>
      </c>
      <c r="G150" s="284">
        <v>66254</v>
      </c>
      <c r="H150" s="284">
        <v>72670</v>
      </c>
      <c r="I150" s="284">
        <v>76869</v>
      </c>
      <c r="J150" s="284">
        <v>78269</v>
      </c>
      <c r="K150" s="284">
        <v>79437</v>
      </c>
      <c r="L150" s="284">
        <v>84104</v>
      </c>
      <c r="M150" s="284">
        <v>88535</v>
      </c>
      <c r="N150" s="273">
        <v>97196</v>
      </c>
      <c r="O150" s="273">
        <v>98157</v>
      </c>
      <c r="P150" s="273">
        <v>102363</v>
      </c>
      <c r="Q150" s="273">
        <v>105488</v>
      </c>
      <c r="R150" s="273">
        <v>108732</v>
      </c>
      <c r="S150" s="273">
        <v>107891</v>
      </c>
      <c r="T150" s="273">
        <v>114258</v>
      </c>
      <c r="U150" s="273">
        <v>116420</v>
      </c>
      <c r="V150" s="273">
        <v>119544</v>
      </c>
      <c r="W150" s="273">
        <v>119183</v>
      </c>
      <c r="X150" s="273">
        <v>125192</v>
      </c>
      <c r="Y150" s="273">
        <v>126394</v>
      </c>
      <c r="AL150" s="181">
        <v>2000</v>
      </c>
      <c r="AM150" s="284">
        <v>64412</v>
      </c>
      <c r="AN150" s="284">
        <v>65308</v>
      </c>
      <c r="AO150" s="284">
        <v>62230</v>
      </c>
      <c r="AP150" s="284">
        <v>66463</v>
      </c>
      <c r="AQ150" s="284">
        <v>69160</v>
      </c>
      <c r="AR150" s="284">
        <v>72881</v>
      </c>
      <c r="AS150" s="284">
        <v>79938</v>
      </c>
      <c r="AT150" s="284">
        <v>84556</v>
      </c>
      <c r="AU150" s="284">
        <v>86096</v>
      </c>
      <c r="AV150" s="284">
        <v>87380</v>
      </c>
      <c r="AW150" s="284">
        <v>92514</v>
      </c>
      <c r="AX150" s="284">
        <v>97389</v>
      </c>
      <c r="AY150" s="273">
        <v>106915</v>
      </c>
      <c r="AZ150" s="273">
        <v>107974</v>
      </c>
      <c r="BA150" s="273">
        <v>112598</v>
      </c>
      <c r="BB150" s="273">
        <v>116036</v>
      </c>
      <c r="BC150" s="273">
        <v>119605</v>
      </c>
      <c r="BD150" s="273">
        <v>118680</v>
      </c>
      <c r="BE150" s="273">
        <v>125684</v>
      </c>
      <c r="BF150" s="273">
        <v>128061</v>
      </c>
      <c r="BG150" s="273">
        <v>131500</v>
      </c>
      <c r="BH150" s="273">
        <v>131101</v>
      </c>
      <c r="BI150" s="273">
        <v>137712</v>
      </c>
      <c r="BJ150" s="273">
        <v>139033</v>
      </c>
    </row>
    <row r="151" spans="1:73" hidden="1" outlineLevel="1">
      <c r="A151" s="181">
        <v>2100</v>
      </c>
      <c r="B151" s="284">
        <v>58673</v>
      </c>
      <c r="C151" s="284">
        <v>59766</v>
      </c>
      <c r="D151" s="284">
        <v>56879</v>
      </c>
      <c r="E151" s="284">
        <v>60544</v>
      </c>
      <c r="F151" s="284">
        <v>63100</v>
      </c>
      <c r="G151" s="284">
        <v>66543</v>
      </c>
      <c r="H151" s="284">
        <v>71655</v>
      </c>
      <c r="I151" s="284">
        <v>75543</v>
      </c>
      <c r="J151" s="284">
        <v>78209</v>
      </c>
      <c r="K151" s="284">
        <v>79431</v>
      </c>
      <c r="L151" s="284">
        <v>81653</v>
      </c>
      <c r="M151" s="284">
        <v>85875</v>
      </c>
      <c r="N151" s="273">
        <v>96345</v>
      </c>
      <c r="O151" s="273">
        <v>97603</v>
      </c>
      <c r="P151" s="273">
        <v>100236</v>
      </c>
      <c r="Q151" s="273">
        <v>103326</v>
      </c>
      <c r="R151" s="273">
        <v>107674</v>
      </c>
      <c r="S151" s="273">
        <v>107786</v>
      </c>
      <c r="T151" s="273">
        <v>111108</v>
      </c>
      <c r="U151" s="273">
        <v>113852</v>
      </c>
      <c r="V151" s="273">
        <v>118887</v>
      </c>
      <c r="W151" s="273">
        <v>119802</v>
      </c>
      <c r="X151" s="273">
        <v>123235</v>
      </c>
      <c r="Y151" s="273">
        <v>124722</v>
      </c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81">
        <v>2100</v>
      </c>
      <c r="AM151" s="284">
        <v>64540</v>
      </c>
      <c r="AN151" s="284">
        <v>65766</v>
      </c>
      <c r="AO151" s="284">
        <v>62546</v>
      </c>
      <c r="AP151" s="284">
        <v>66653</v>
      </c>
      <c r="AQ151" s="284">
        <v>69433</v>
      </c>
      <c r="AR151" s="284">
        <v>73208</v>
      </c>
      <c r="AS151" s="284">
        <v>78877</v>
      </c>
      <c r="AT151" s="284">
        <v>83097</v>
      </c>
      <c r="AU151" s="284">
        <v>85984</v>
      </c>
      <c r="AV151" s="284">
        <v>87428</v>
      </c>
      <c r="AW151" s="284">
        <v>89872</v>
      </c>
      <c r="AX151" s="284">
        <v>94427</v>
      </c>
      <c r="AY151" s="273">
        <v>105958</v>
      </c>
      <c r="AZ151" s="273">
        <v>107330</v>
      </c>
      <c r="BA151" s="273">
        <v>110305</v>
      </c>
      <c r="BB151" s="273">
        <v>113623</v>
      </c>
      <c r="BC151" s="273">
        <v>118430</v>
      </c>
      <c r="BD151" s="273">
        <v>118544</v>
      </c>
      <c r="BE151" s="273">
        <v>122205</v>
      </c>
      <c r="BF151" s="273">
        <v>125294</v>
      </c>
      <c r="BG151" s="273">
        <v>130787</v>
      </c>
      <c r="BH151" s="273">
        <v>131816</v>
      </c>
      <c r="BI151" s="273">
        <v>135592</v>
      </c>
      <c r="BJ151" s="273">
        <v>137195</v>
      </c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</row>
    <row r="152" spans="1:73" hidden="1" outlineLevel="1">
      <c r="A152" s="181">
        <v>2125</v>
      </c>
      <c r="B152" s="284">
        <v>58790</v>
      </c>
      <c r="C152" s="284">
        <v>60101</v>
      </c>
      <c r="D152" s="284">
        <v>57324</v>
      </c>
      <c r="E152" s="284">
        <v>60657</v>
      </c>
      <c r="F152" s="284">
        <v>63210</v>
      </c>
      <c r="G152" s="284">
        <v>66767</v>
      </c>
      <c r="H152" s="284">
        <v>70543</v>
      </c>
      <c r="I152" s="284">
        <v>74209</v>
      </c>
      <c r="J152" s="284">
        <v>77986</v>
      </c>
      <c r="K152" s="284">
        <v>79431</v>
      </c>
      <c r="L152" s="284">
        <v>79210</v>
      </c>
      <c r="M152" s="284">
        <v>83206</v>
      </c>
      <c r="N152" s="273">
        <v>95544</v>
      </c>
      <c r="O152" s="273">
        <v>97032</v>
      </c>
      <c r="P152" s="273">
        <v>98062</v>
      </c>
      <c r="Q152" s="273">
        <v>101151</v>
      </c>
      <c r="R152" s="273">
        <v>106528</v>
      </c>
      <c r="S152" s="273">
        <v>107786</v>
      </c>
      <c r="T152" s="273">
        <v>107902</v>
      </c>
      <c r="U152" s="273">
        <v>111335</v>
      </c>
      <c r="V152" s="273">
        <v>118201</v>
      </c>
      <c r="W152" s="273">
        <v>120375</v>
      </c>
      <c r="X152" s="273">
        <v>121175</v>
      </c>
      <c r="Y152" s="273">
        <v>123122</v>
      </c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81">
        <v>2125</v>
      </c>
      <c r="AM152" s="284">
        <v>64669</v>
      </c>
      <c r="AN152" s="284">
        <v>66099</v>
      </c>
      <c r="AO152" s="284">
        <v>63100</v>
      </c>
      <c r="AP152" s="284">
        <v>66767</v>
      </c>
      <c r="AQ152" s="284">
        <v>69544</v>
      </c>
      <c r="AR152" s="284">
        <v>73432</v>
      </c>
      <c r="AS152" s="284">
        <v>77652</v>
      </c>
      <c r="AT152" s="284">
        <v>81653</v>
      </c>
      <c r="AU152" s="284">
        <v>85763</v>
      </c>
      <c r="AV152" s="284">
        <v>87428</v>
      </c>
      <c r="AW152" s="284">
        <v>87094</v>
      </c>
      <c r="AX152" s="284">
        <v>91540</v>
      </c>
      <c r="AY152" s="273">
        <v>105156</v>
      </c>
      <c r="AZ152" s="273">
        <v>106758</v>
      </c>
      <c r="BA152" s="273">
        <v>107902</v>
      </c>
      <c r="BB152" s="273">
        <v>111220</v>
      </c>
      <c r="BC152" s="273">
        <v>117169</v>
      </c>
      <c r="BD152" s="273">
        <v>118544</v>
      </c>
      <c r="BE152" s="273">
        <v>118657</v>
      </c>
      <c r="BF152" s="273">
        <v>122433</v>
      </c>
      <c r="BG152" s="273">
        <v>129986</v>
      </c>
      <c r="BH152" s="273">
        <v>132387</v>
      </c>
      <c r="BI152" s="273">
        <v>133305</v>
      </c>
      <c r="BJ152" s="273">
        <v>135477</v>
      </c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</row>
    <row r="153" spans="1:73" hidden="1" outlineLevel="1">
      <c r="A153" s="181">
        <v>2250</v>
      </c>
      <c r="B153" s="284">
        <v>59371</v>
      </c>
      <c r="C153" s="284">
        <v>60544</v>
      </c>
      <c r="D153" s="284">
        <v>58434</v>
      </c>
      <c r="E153" s="284">
        <v>60657</v>
      </c>
      <c r="F153" s="284">
        <v>62988</v>
      </c>
      <c r="G153" s="284">
        <v>67100</v>
      </c>
      <c r="H153" s="284">
        <v>69653</v>
      </c>
      <c r="I153" s="284">
        <v>73542</v>
      </c>
      <c r="J153" s="284">
        <v>77208</v>
      </c>
      <c r="K153" s="284">
        <v>81209</v>
      </c>
      <c r="L153" s="284">
        <v>79210</v>
      </c>
      <c r="M153" s="284">
        <v>88762</v>
      </c>
      <c r="N153" s="273">
        <v>94630</v>
      </c>
      <c r="O153" s="273">
        <v>97145</v>
      </c>
      <c r="P153" s="273">
        <v>95201</v>
      </c>
      <c r="Q153" s="273">
        <v>99091</v>
      </c>
      <c r="R153" s="273">
        <v>101723</v>
      </c>
      <c r="S153" s="273">
        <v>106415</v>
      </c>
      <c r="T153" s="273">
        <v>104927</v>
      </c>
      <c r="U153" s="273">
        <v>108932</v>
      </c>
      <c r="V153" s="273">
        <v>114882</v>
      </c>
      <c r="W153" s="273">
        <v>119571</v>
      </c>
      <c r="X153" s="273">
        <v>117400</v>
      </c>
      <c r="Y153" s="273">
        <v>120602</v>
      </c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81">
        <v>2250</v>
      </c>
      <c r="AM153" s="284">
        <v>65308</v>
      </c>
      <c r="AN153" s="284">
        <v>66653</v>
      </c>
      <c r="AO153" s="284">
        <v>64320</v>
      </c>
      <c r="AP153" s="284">
        <v>66767</v>
      </c>
      <c r="AQ153" s="284">
        <v>69320</v>
      </c>
      <c r="AR153" s="284">
        <v>73764</v>
      </c>
      <c r="AS153" s="284">
        <v>76652</v>
      </c>
      <c r="AT153" s="284">
        <v>80874</v>
      </c>
      <c r="AU153" s="284">
        <v>84985</v>
      </c>
      <c r="AV153" s="284">
        <v>89317</v>
      </c>
      <c r="AW153" s="284">
        <v>87094</v>
      </c>
      <c r="AX153" s="284">
        <v>97649</v>
      </c>
      <c r="AY153" s="273">
        <v>104126</v>
      </c>
      <c r="AZ153" s="273">
        <v>106871</v>
      </c>
      <c r="BA153" s="273">
        <v>104698</v>
      </c>
      <c r="BB153" s="273">
        <v>109047</v>
      </c>
      <c r="BC153" s="273">
        <v>111906</v>
      </c>
      <c r="BD153" s="273">
        <v>117057</v>
      </c>
      <c r="BE153" s="273">
        <v>115453</v>
      </c>
      <c r="BF153" s="273">
        <v>119802</v>
      </c>
      <c r="BG153" s="273">
        <v>126325</v>
      </c>
      <c r="BH153" s="273">
        <v>131586</v>
      </c>
      <c r="BI153" s="273">
        <v>129185</v>
      </c>
      <c r="BJ153" s="273">
        <v>132616</v>
      </c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</row>
    <row r="154" spans="1:73" hidden="1" outlineLevel="1">
      <c r="A154" s="181">
        <v>2375</v>
      </c>
      <c r="B154" s="284">
        <v>64739</v>
      </c>
      <c r="C154" s="284">
        <v>65545</v>
      </c>
      <c r="D154" s="284">
        <v>62988</v>
      </c>
      <c r="E154" s="284">
        <v>62433</v>
      </c>
      <c r="F154" s="284">
        <v>65432</v>
      </c>
      <c r="G154" s="284">
        <v>66653</v>
      </c>
      <c r="H154" s="284">
        <v>73097</v>
      </c>
      <c r="I154" s="284">
        <v>76765</v>
      </c>
      <c r="J154" s="284">
        <v>81096</v>
      </c>
      <c r="K154" s="284">
        <v>87094</v>
      </c>
      <c r="L154" s="284">
        <v>83318</v>
      </c>
      <c r="M154" s="273">
        <v>92567</v>
      </c>
      <c r="N154" s="273">
        <v>97832</v>
      </c>
      <c r="O154" s="273">
        <v>102753</v>
      </c>
      <c r="P154" s="273">
        <v>97145</v>
      </c>
      <c r="Q154" s="273">
        <v>101266</v>
      </c>
      <c r="R154" s="273">
        <v>105958</v>
      </c>
      <c r="S154" s="273">
        <v>111220</v>
      </c>
      <c r="T154" s="273">
        <v>106528</v>
      </c>
      <c r="U154" s="273">
        <v>110076</v>
      </c>
      <c r="V154" s="273">
        <v>116713</v>
      </c>
      <c r="W154" s="273">
        <v>123463</v>
      </c>
      <c r="X154" s="273">
        <v>113508</v>
      </c>
      <c r="Y154" s="273">
        <v>117972</v>
      </c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81">
        <v>2375</v>
      </c>
      <c r="AM154" s="284">
        <v>71214</v>
      </c>
      <c r="AN154" s="284">
        <v>72097</v>
      </c>
      <c r="AO154" s="284">
        <v>69320</v>
      </c>
      <c r="AP154" s="284">
        <v>68655</v>
      </c>
      <c r="AQ154" s="284">
        <v>71988</v>
      </c>
      <c r="AR154" s="284">
        <v>73321</v>
      </c>
      <c r="AS154" s="284">
        <v>80431</v>
      </c>
      <c r="AT154" s="284">
        <v>84428</v>
      </c>
      <c r="AU154" s="284">
        <v>89208</v>
      </c>
      <c r="AV154" s="284">
        <v>95762</v>
      </c>
      <c r="AW154" s="284">
        <v>91650</v>
      </c>
      <c r="AX154" s="273">
        <v>101837</v>
      </c>
      <c r="AY154" s="273">
        <v>107674</v>
      </c>
      <c r="AZ154" s="273">
        <v>113051</v>
      </c>
      <c r="BA154" s="273">
        <v>106871</v>
      </c>
      <c r="BB154" s="273">
        <v>111449</v>
      </c>
      <c r="BC154" s="273">
        <v>116598</v>
      </c>
      <c r="BD154" s="273">
        <v>122320</v>
      </c>
      <c r="BE154" s="273">
        <v>117169</v>
      </c>
      <c r="BF154" s="273">
        <v>121062</v>
      </c>
      <c r="BG154" s="273">
        <v>128384</v>
      </c>
      <c r="BH154" s="273">
        <v>135821</v>
      </c>
      <c r="BI154" s="273">
        <v>124838</v>
      </c>
      <c r="BJ154" s="273">
        <v>129757</v>
      </c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</row>
    <row r="155" spans="1:73" hidden="1" outlineLevel="1">
      <c r="A155" s="181">
        <v>2500</v>
      </c>
      <c r="B155" s="284">
        <v>69287</v>
      </c>
      <c r="C155" s="284">
        <v>70209</v>
      </c>
      <c r="D155" s="284">
        <v>74875</v>
      </c>
      <c r="E155" s="284">
        <v>65656</v>
      </c>
      <c r="F155" s="284">
        <v>69653</v>
      </c>
      <c r="G155" s="284">
        <v>74875</v>
      </c>
      <c r="H155" s="284">
        <v>74209</v>
      </c>
      <c r="I155" s="284">
        <v>78209</v>
      </c>
      <c r="J155" s="284">
        <v>83763</v>
      </c>
      <c r="K155" s="284">
        <v>95427</v>
      </c>
      <c r="L155" s="273">
        <v>110763</v>
      </c>
      <c r="M155" s="273">
        <v>115911</v>
      </c>
      <c r="N155" s="273">
        <v>115341</v>
      </c>
      <c r="O155" s="273">
        <v>117856</v>
      </c>
      <c r="P155" s="273">
        <v>120717</v>
      </c>
      <c r="Q155" s="273">
        <v>122320</v>
      </c>
      <c r="R155" s="273">
        <v>125179</v>
      </c>
      <c r="S155" s="273">
        <v>128156</v>
      </c>
      <c r="T155" s="273">
        <v>130672</v>
      </c>
      <c r="U155" s="273">
        <v>138225</v>
      </c>
      <c r="V155" s="273">
        <v>142343</v>
      </c>
      <c r="W155" s="273">
        <v>141887</v>
      </c>
      <c r="X155" s="273">
        <v>148751</v>
      </c>
      <c r="Y155" s="273">
        <v>151611</v>
      </c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81">
        <v>2500</v>
      </c>
      <c r="AM155" s="284">
        <v>76216</v>
      </c>
      <c r="AN155" s="284">
        <v>77208</v>
      </c>
      <c r="AO155" s="284">
        <v>82320</v>
      </c>
      <c r="AP155" s="284">
        <v>72210</v>
      </c>
      <c r="AQ155" s="284">
        <v>76652</v>
      </c>
      <c r="AR155" s="284">
        <v>82320</v>
      </c>
      <c r="AS155" s="284">
        <v>81653</v>
      </c>
      <c r="AT155" s="284">
        <v>85984</v>
      </c>
      <c r="AU155" s="284">
        <v>92094</v>
      </c>
      <c r="AV155" s="284">
        <v>104981</v>
      </c>
      <c r="AW155" s="273">
        <v>121860</v>
      </c>
      <c r="AX155" s="273">
        <v>127468</v>
      </c>
      <c r="AY155" s="273">
        <v>126895</v>
      </c>
      <c r="AZ155" s="273">
        <v>129642</v>
      </c>
      <c r="BA155" s="273">
        <v>132847</v>
      </c>
      <c r="BB155" s="273">
        <v>134562</v>
      </c>
      <c r="BC155" s="273">
        <v>137652</v>
      </c>
      <c r="BD155" s="273">
        <v>140971</v>
      </c>
      <c r="BE155" s="273">
        <v>143717</v>
      </c>
      <c r="BF155" s="273">
        <v>152068</v>
      </c>
      <c r="BG155" s="273">
        <v>156532</v>
      </c>
      <c r="BH155" s="273">
        <v>156074</v>
      </c>
      <c r="BI155" s="273">
        <v>163626</v>
      </c>
      <c r="BJ155" s="273">
        <v>166829</v>
      </c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</row>
    <row r="156" spans="1:73" hidden="1" outlineLevel="1">
      <c r="A156" s="181">
        <v>2550</v>
      </c>
      <c r="B156" s="284">
        <v>69637</v>
      </c>
      <c r="C156" s="284">
        <v>70655</v>
      </c>
      <c r="D156" s="284">
        <v>76097</v>
      </c>
      <c r="E156" s="284">
        <v>65988</v>
      </c>
      <c r="F156" s="284">
        <v>69766</v>
      </c>
      <c r="G156" s="284">
        <v>75321</v>
      </c>
      <c r="H156" s="284">
        <v>74875</v>
      </c>
      <c r="I156" s="284">
        <v>78877</v>
      </c>
      <c r="J156" s="284">
        <v>85875</v>
      </c>
      <c r="K156" s="273">
        <v>98405</v>
      </c>
      <c r="L156" s="273">
        <v>111449</v>
      </c>
      <c r="M156" s="273">
        <v>116140</v>
      </c>
      <c r="N156" s="273">
        <v>117169</v>
      </c>
      <c r="O156" s="273">
        <v>118657</v>
      </c>
      <c r="P156" s="273">
        <v>123235</v>
      </c>
      <c r="Q156" s="273">
        <v>124264</v>
      </c>
      <c r="R156" s="273">
        <v>126325</v>
      </c>
      <c r="S156" s="273">
        <v>129072</v>
      </c>
      <c r="T156" s="273">
        <v>132161</v>
      </c>
      <c r="U156" s="273">
        <v>139141</v>
      </c>
      <c r="V156" s="273">
        <v>143259</v>
      </c>
      <c r="W156" s="273">
        <v>143829</v>
      </c>
      <c r="X156" s="273">
        <v>150696</v>
      </c>
      <c r="Y156" s="273">
        <v>155387</v>
      </c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81">
        <v>2550</v>
      </c>
      <c r="AM156" s="284">
        <v>76600</v>
      </c>
      <c r="AN156" s="284">
        <v>77763</v>
      </c>
      <c r="AO156" s="284">
        <v>83763</v>
      </c>
      <c r="AP156" s="284">
        <v>72543</v>
      </c>
      <c r="AQ156" s="284">
        <v>76765</v>
      </c>
      <c r="AR156" s="284">
        <v>82874</v>
      </c>
      <c r="AS156" s="284">
        <v>82320</v>
      </c>
      <c r="AT156" s="284">
        <v>86763</v>
      </c>
      <c r="AU156" s="284">
        <v>94427</v>
      </c>
      <c r="AV156" s="273">
        <v>108247</v>
      </c>
      <c r="AW156" s="273">
        <v>122548</v>
      </c>
      <c r="AX156" s="273">
        <v>127812</v>
      </c>
      <c r="AY156" s="273">
        <v>128843</v>
      </c>
      <c r="AZ156" s="273">
        <v>130558</v>
      </c>
      <c r="BA156" s="273">
        <v>135592</v>
      </c>
      <c r="BB156" s="273">
        <v>136736</v>
      </c>
      <c r="BC156" s="273">
        <v>138909</v>
      </c>
      <c r="BD156" s="273">
        <v>142000</v>
      </c>
      <c r="BE156" s="273">
        <v>145433</v>
      </c>
      <c r="BF156" s="273">
        <v>153100</v>
      </c>
      <c r="BG156" s="273">
        <v>157562</v>
      </c>
      <c r="BH156" s="273">
        <v>158249</v>
      </c>
      <c r="BI156" s="273">
        <v>165801</v>
      </c>
      <c r="BJ156" s="273">
        <v>170949</v>
      </c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</row>
    <row r="157" spans="1:73" hidden="1" outlineLevel="1">
      <c r="A157" s="181">
        <v>2625</v>
      </c>
      <c r="B157" s="284">
        <v>69986</v>
      </c>
      <c r="C157" s="284">
        <v>71210</v>
      </c>
      <c r="D157" s="284">
        <v>77319</v>
      </c>
      <c r="E157" s="284">
        <v>66320</v>
      </c>
      <c r="F157" s="284">
        <v>69876</v>
      </c>
      <c r="G157" s="284">
        <v>75877</v>
      </c>
      <c r="H157" s="284">
        <v>75543</v>
      </c>
      <c r="I157" s="284">
        <v>79652</v>
      </c>
      <c r="J157" s="273">
        <v>90738</v>
      </c>
      <c r="K157" s="273">
        <v>98634</v>
      </c>
      <c r="L157" s="273">
        <v>112251</v>
      </c>
      <c r="M157" s="273">
        <v>116370</v>
      </c>
      <c r="N157" s="273">
        <v>119001</v>
      </c>
      <c r="O157" s="273">
        <v>119458</v>
      </c>
      <c r="P157" s="273">
        <v>125638</v>
      </c>
      <c r="Q157" s="273">
        <v>126325</v>
      </c>
      <c r="R157" s="273">
        <v>127354</v>
      </c>
      <c r="S157" s="273">
        <v>129986</v>
      </c>
      <c r="T157" s="273">
        <v>133647</v>
      </c>
      <c r="U157" s="273">
        <v>140170</v>
      </c>
      <c r="V157" s="273">
        <v>144174</v>
      </c>
      <c r="W157" s="273">
        <v>145892</v>
      </c>
      <c r="X157" s="273">
        <v>152756</v>
      </c>
      <c r="Y157" s="273">
        <v>159048</v>
      </c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81">
        <v>2625</v>
      </c>
      <c r="AM157" s="284">
        <v>76986</v>
      </c>
      <c r="AN157" s="284">
        <v>78319</v>
      </c>
      <c r="AO157" s="284">
        <v>85096</v>
      </c>
      <c r="AP157" s="284">
        <v>72987</v>
      </c>
      <c r="AQ157" s="284">
        <v>76875</v>
      </c>
      <c r="AR157" s="284">
        <v>83432</v>
      </c>
      <c r="AS157" s="284">
        <v>83097</v>
      </c>
      <c r="AT157" s="284">
        <v>87651</v>
      </c>
      <c r="AU157" s="273">
        <v>99777</v>
      </c>
      <c r="AV157" s="273">
        <v>108473</v>
      </c>
      <c r="AW157" s="273">
        <v>123463</v>
      </c>
      <c r="AX157" s="273">
        <v>128040</v>
      </c>
      <c r="AY157" s="273">
        <v>130900</v>
      </c>
      <c r="AZ157" s="273">
        <v>131361</v>
      </c>
      <c r="BA157" s="273">
        <v>138225</v>
      </c>
      <c r="BB157" s="273">
        <v>138909</v>
      </c>
      <c r="BC157" s="273">
        <v>140055</v>
      </c>
      <c r="BD157" s="273">
        <v>143030</v>
      </c>
      <c r="BE157" s="273">
        <v>147035</v>
      </c>
      <c r="BF157" s="273">
        <v>154244</v>
      </c>
      <c r="BG157" s="273">
        <v>158591</v>
      </c>
      <c r="BH157" s="273">
        <v>160537</v>
      </c>
      <c r="BI157" s="273">
        <v>168088</v>
      </c>
      <c r="BJ157" s="273">
        <v>174954</v>
      </c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</row>
    <row r="158" spans="1:73" hidden="1" outlineLevel="1">
      <c r="A158" s="181">
        <v>2700</v>
      </c>
      <c r="B158" s="284">
        <v>70455</v>
      </c>
      <c r="C158" s="284">
        <v>70987</v>
      </c>
      <c r="D158" s="284">
        <v>77098</v>
      </c>
      <c r="E158" s="284">
        <v>67543</v>
      </c>
      <c r="F158" s="284">
        <v>71210</v>
      </c>
      <c r="G158" s="284">
        <v>76765</v>
      </c>
      <c r="H158" s="284">
        <v>79210</v>
      </c>
      <c r="I158" s="284">
        <v>82984</v>
      </c>
      <c r="J158" s="273">
        <v>91197</v>
      </c>
      <c r="K158" s="273">
        <v>98634</v>
      </c>
      <c r="L158" s="273">
        <v>113280</v>
      </c>
      <c r="M158" s="273">
        <v>119231</v>
      </c>
      <c r="N158" s="273">
        <v>118201</v>
      </c>
      <c r="O158" s="273">
        <v>119345</v>
      </c>
      <c r="P158" s="273">
        <v>128156</v>
      </c>
      <c r="Q158" s="273">
        <v>130329</v>
      </c>
      <c r="R158" s="273">
        <v>131586</v>
      </c>
      <c r="S158" s="273">
        <v>133076</v>
      </c>
      <c r="T158" s="273">
        <v>137996</v>
      </c>
      <c r="U158" s="273">
        <v>144059</v>
      </c>
      <c r="V158" s="273">
        <v>144746</v>
      </c>
      <c r="W158" s="273">
        <v>146578</v>
      </c>
      <c r="X158" s="273">
        <v>155502</v>
      </c>
      <c r="Y158" s="273">
        <v>160422</v>
      </c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81">
        <v>2700</v>
      </c>
      <c r="AM158" s="284">
        <v>77501</v>
      </c>
      <c r="AN158" s="284">
        <v>78098</v>
      </c>
      <c r="AO158" s="284">
        <v>84762</v>
      </c>
      <c r="AP158" s="284">
        <v>74320</v>
      </c>
      <c r="AQ158" s="284">
        <v>78319</v>
      </c>
      <c r="AR158" s="284">
        <v>84428</v>
      </c>
      <c r="AS158" s="284">
        <v>87094</v>
      </c>
      <c r="AT158" s="284">
        <v>91317</v>
      </c>
      <c r="AU158" s="273">
        <v>100350</v>
      </c>
      <c r="AV158" s="273">
        <v>108473</v>
      </c>
      <c r="AW158" s="273">
        <v>124606</v>
      </c>
      <c r="AX158" s="273">
        <v>131131</v>
      </c>
      <c r="AY158" s="273">
        <v>129986</v>
      </c>
      <c r="AZ158" s="273">
        <v>131244</v>
      </c>
      <c r="BA158" s="273">
        <v>140971</v>
      </c>
      <c r="BB158" s="273">
        <v>143374</v>
      </c>
      <c r="BC158" s="273">
        <v>144746</v>
      </c>
      <c r="BD158" s="273">
        <v>146347</v>
      </c>
      <c r="BE158" s="273">
        <v>151841</v>
      </c>
      <c r="BF158" s="273">
        <v>158476</v>
      </c>
      <c r="BG158" s="273">
        <v>159279</v>
      </c>
      <c r="BH158" s="273">
        <v>161223</v>
      </c>
      <c r="BI158" s="273">
        <v>171064</v>
      </c>
      <c r="BJ158" s="273">
        <v>176442</v>
      </c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</row>
    <row r="159" spans="1:73" hidden="1" outlineLevel="1">
      <c r="A159" s="181">
        <v>2850</v>
      </c>
      <c r="B159" s="284">
        <v>80367</v>
      </c>
      <c r="C159" s="284">
        <v>82207</v>
      </c>
      <c r="D159" s="284">
        <v>84653</v>
      </c>
      <c r="E159" s="284">
        <v>76875</v>
      </c>
      <c r="F159" s="284">
        <v>80541</v>
      </c>
      <c r="G159" s="284">
        <v>91650</v>
      </c>
      <c r="H159" s="273">
        <v>89136</v>
      </c>
      <c r="I159" s="273">
        <v>109503</v>
      </c>
      <c r="J159" s="273">
        <v>111220</v>
      </c>
      <c r="K159" s="273">
        <v>112251</v>
      </c>
      <c r="L159" s="273">
        <v>119117</v>
      </c>
      <c r="M159" s="273">
        <v>125179</v>
      </c>
      <c r="N159" s="273">
        <v>126667</v>
      </c>
      <c r="O159" s="273">
        <v>129642</v>
      </c>
      <c r="P159" s="273">
        <v>132960</v>
      </c>
      <c r="Q159" s="273">
        <v>144975</v>
      </c>
      <c r="R159" s="273">
        <v>144059</v>
      </c>
      <c r="S159" s="273">
        <v>144059</v>
      </c>
      <c r="T159" s="273">
        <v>148522</v>
      </c>
      <c r="U159" s="273">
        <v>154129</v>
      </c>
      <c r="V159" s="273">
        <v>156303</v>
      </c>
      <c r="W159" s="273">
        <v>159966</v>
      </c>
      <c r="X159" s="273">
        <v>162597</v>
      </c>
      <c r="Y159" s="273">
        <v>169462</v>
      </c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81">
        <v>2850</v>
      </c>
      <c r="AM159" s="284">
        <v>88404</v>
      </c>
      <c r="AN159" s="284">
        <v>90428</v>
      </c>
      <c r="AO159" s="284">
        <v>93095</v>
      </c>
      <c r="AP159" s="284">
        <v>84541</v>
      </c>
      <c r="AQ159" s="284">
        <v>88651</v>
      </c>
      <c r="AR159" s="284">
        <v>100871</v>
      </c>
      <c r="AS159" s="273">
        <v>98062</v>
      </c>
      <c r="AT159" s="273">
        <v>120490</v>
      </c>
      <c r="AU159" s="273">
        <v>122320</v>
      </c>
      <c r="AV159" s="273">
        <v>123463</v>
      </c>
      <c r="AW159" s="273">
        <v>131017</v>
      </c>
      <c r="AX159" s="273">
        <v>137652</v>
      </c>
      <c r="AY159" s="273">
        <v>139369</v>
      </c>
      <c r="AZ159" s="273">
        <v>142572</v>
      </c>
      <c r="BA159" s="273">
        <v>146236</v>
      </c>
      <c r="BB159" s="273">
        <v>159506</v>
      </c>
      <c r="BC159" s="273">
        <v>158476</v>
      </c>
      <c r="BD159" s="273">
        <v>158476</v>
      </c>
      <c r="BE159" s="273">
        <v>163396</v>
      </c>
      <c r="BF159" s="273">
        <v>169576</v>
      </c>
      <c r="BG159" s="273">
        <v>171980</v>
      </c>
      <c r="BH159" s="273">
        <v>175985</v>
      </c>
      <c r="BI159" s="273">
        <v>178845</v>
      </c>
      <c r="BJ159" s="273">
        <v>186396</v>
      </c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</row>
    <row r="160" spans="1:73" hidden="1" outlineLevel="1">
      <c r="A160" s="181">
        <v>2975</v>
      </c>
      <c r="B160" s="284">
        <v>81359</v>
      </c>
      <c r="C160" s="284">
        <v>82430</v>
      </c>
      <c r="D160" s="284">
        <v>86874</v>
      </c>
      <c r="E160" s="284">
        <v>86096</v>
      </c>
      <c r="F160" s="284">
        <v>89095</v>
      </c>
      <c r="G160" s="273">
        <v>98405</v>
      </c>
      <c r="H160" s="273">
        <v>99892</v>
      </c>
      <c r="I160" s="273">
        <v>108818</v>
      </c>
      <c r="J160" s="273">
        <v>111449</v>
      </c>
      <c r="K160" s="273">
        <v>113623</v>
      </c>
      <c r="L160" s="273">
        <v>122548</v>
      </c>
      <c r="M160" s="273">
        <v>128954</v>
      </c>
      <c r="N160" s="273">
        <v>130442</v>
      </c>
      <c r="O160" s="273">
        <v>133647</v>
      </c>
      <c r="P160" s="273">
        <v>139597</v>
      </c>
      <c r="Q160" s="273">
        <v>148751</v>
      </c>
      <c r="R160" s="273">
        <v>147837</v>
      </c>
      <c r="S160" s="273">
        <v>148635</v>
      </c>
      <c r="T160" s="273">
        <v>153100</v>
      </c>
      <c r="U160" s="273">
        <v>159048</v>
      </c>
      <c r="V160" s="273">
        <v>160422</v>
      </c>
      <c r="W160" s="273">
        <v>164083</v>
      </c>
      <c r="X160" s="273">
        <v>167748</v>
      </c>
      <c r="Y160" s="273">
        <v>174040</v>
      </c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81">
        <v>2975</v>
      </c>
      <c r="AM160" s="284">
        <v>89496</v>
      </c>
      <c r="AN160" s="284">
        <v>90651</v>
      </c>
      <c r="AO160" s="284">
        <v>95538</v>
      </c>
      <c r="AP160" s="284">
        <v>94761</v>
      </c>
      <c r="AQ160" s="284">
        <v>97983</v>
      </c>
      <c r="AR160" s="273">
        <v>108247</v>
      </c>
      <c r="AS160" s="273">
        <v>109847</v>
      </c>
      <c r="AT160" s="273">
        <v>119688</v>
      </c>
      <c r="AU160" s="273">
        <v>122548</v>
      </c>
      <c r="AV160" s="273">
        <v>124950</v>
      </c>
      <c r="AW160" s="273">
        <v>134792</v>
      </c>
      <c r="AX160" s="273">
        <v>141887</v>
      </c>
      <c r="AY160" s="273">
        <v>143488</v>
      </c>
      <c r="AZ160" s="273">
        <v>147035</v>
      </c>
      <c r="BA160" s="273">
        <v>153556</v>
      </c>
      <c r="BB160" s="273">
        <v>163626</v>
      </c>
      <c r="BC160" s="273">
        <v>162597</v>
      </c>
      <c r="BD160" s="273">
        <v>163511</v>
      </c>
      <c r="BE160" s="273">
        <v>168430</v>
      </c>
      <c r="BF160" s="273">
        <v>174954</v>
      </c>
      <c r="BG160" s="273">
        <v>176442</v>
      </c>
      <c r="BH160" s="273">
        <v>180447</v>
      </c>
      <c r="BI160" s="273">
        <v>184566</v>
      </c>
      <c r="BJ160" s="273">
        <v>191431</v>
      </c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</row>
    <row r="161" spans="1:73" hidden="1" outlineLevel="1">
      <c r="A161" s="181">
        <v>3000</v>
      </c>
      <c r="B161" s="284">
        <v>82352</v>
      </c>
      <c r="C161" s="284">
        <v>82651</v>
      </c>
      <c r="D161" s="284">
        <v>89095</v>
      </c>
      <c r="E161" s="284">
        <v>95316</v>
      </c>
      <c r="F161" s="273">
        <v>100579</v>
      </c>
      <c r="G161" s="273">
        <v>102410</v>
      </c>
      <c r="H161" s="273">
        <v>110648</v>
      </c>
      <c r="I161" s="273">
        <v>108130</v>
      </c>
      <c r="J161" s="273">
        <v>111791</v>
      </c>
      <c r="K161" s="273">
        <v>114996</v>
      </c>
      <c r="L161" s="273">
        <v>125982</v>
      </c>
      <c r="M161" s="273">
        <v>132616</v>
      </c>
      <c r="N161" s="273">
        <v>134333</v>
      </c>
      <c r="O161" s="273">
        <v>137537</v>
      </c>
      <c r="P161" s="273">
        <v>146120</v>
      </c>
      <c r="Q161" s="273">
        <v>152412</v>
      </c>
      <c r="R161" s="273">
        <v>151496</v>
      </c>
      <c r="S161" s="273">
        <v>153329</v>
      </c>
      <c r="T161" s="273">
        <v>157677</v>
      </c>
      <c r="U161" s="273">
        <v>163970</v>
      </c>
      <c r="V161" s="273">
        <v>164656</v>
      </c>
      <c r="W161" s="273">
        <v>168204</v>
      </c>
      <c r="X161" s="273">
        <v>173010</v>
      </c>
      <c r="Y161" s="273">
        <v>178616</v>
      </c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81">
        <v>3000</v>
      </c>
      <c r="AM161" s="284">
        <v>90587</v>
      </c>
      <c r="AN161" s="284">
        <v>90873</v>
      </c>
      <c r="AO161" s="284">
        <v>97983</v>
      </c>
      <c r="AP161" s="284">
        <v>104871</v>
      </c>
      <c r="AQ161" s="273">
        <v>110648</v>
      </c>
      <c r="AR161" s="273">
        <v>112708</v>
      </c>
      <c r="AS161" s="273">
        <v>121746</v>
      </c>
      <c r="AT161" s="273">
        <v>119001</v>
      </c>
      <c r="AU161" s="273">
        <v>123005</v>
      </c>
      <c r="AV161" s="273">
        <v>126552</v>
      </c>
      <c r="AW161" s="273">
        <v>138568</v>
      </c>
      <c r="AX161" s="273">
        <v>145892</v>
      </c>
      <c r="AY161" s="273">
        <v>147721</v>
      </c>
      <c r="AZ161" s="273">
        <v>151271</v>
      </c>
      <c r="BA161" s="273">
        <v>160766</v>
      </c>
      <c r="BB161" s="273">
        <v>167631</v>
      </c>
      <c r="BC161" s="273">
        <v>166602</v>
      </c>
      <c r="BD161" s="273">
        <v>168661</v>
      </c>
      <c r="BE161" s="273">
        <v>173466</v>
      </c>
      <c r="BF161" s="273">
        <v>180334</v>
      </c>
      <c r="BG161" s="273">
        <v>181133</v>
      </c>
      <c r="BH161" s="273">
        <v>185024</v>
      </c>
      <c r="BI161" s="273">
        <v>190288</v>
      </c>
      <c r="BJ161" s="273">
        <v>196466</v>
      </c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</row>
    <row r="162" spans="1:73" hidden="1" outlineLevel="1">
      <c r="A162" s="181">
        <v>3150</v>
      </c>
      <c r="B162" s="273">
        <v>94487</v>
      </c>
      <c r="C162" s="273">
        <v>94888</v>
      </c>
      <c r="D162" s="273">
        <v>102248</v>
      </c>
      <c r="E162" s="273">
        <v>109341</v>
      </c>
      <c r="F162" s="273">
        <v>106685</v>
      </c>
      <c r="G162" s="273">
        <v>108596</v>
      </c>
      <c r="H162" s="273">
        <v>117393</v>
      </c>
      <c r="I162" s="273">
        <v>114717</v>
      </c>
      <c r="J162" s="273">
        <v>118539</v>
      </c>
      <c r="K162" s="273">
        <v>121980</v>
      </c>
      <c r="L162" s="273">
        <v>133708</v>
      </c>
      <c r="M162" s="273">
        <v>140718</v>
      </c>
      <c r="N162" s="273">
        <v>142504</v>
      </c>
      <c r="O162" s="273">
        <v>145945</v>
      </c>
      <c r="P162" s="273">
        <v>154997</v>
      </c>
      <c r="Q162" s="273">
        <v>161748</v>
      </c>
      <c r="R162" s="273">
        <v>160730</v>
      </c>
      <c r="S162" s="273">
        <v>162642</v>
      </c>
      <c r="T162" s="273">
        <v>167229</v>
      </c>
      <c r="U162" s="273">
        <v>173987</v>
      </c>
      <c r="V162" s="273">
        <v>174623</v>
      </c>
      <c r="W162" s="273">
        <v>178448</v>
      </c>
      <c r="X162" s="273">
        <v>183545</v>
      </c>
      <c r="Y162" s="273">
        <v>189537</v>
      </c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81">
        <v>3150</v>
      </c>
      <c r="AM162" s="273">
        <v>103936</v>
      </c>
      <c r="AN162" s="273">
        <v>104378</v>
      </c>
      <c r="AO162" s="273">
        <v>112474</v>
      </c>
      <c r="AP162" s="273">
        <v>120276</v>
      </c>
      <c r="AQ162" s="273">
        <v>117354</v>
      </c>
      <c r="AR162" s="273">
        <v>119457</v>
      </c>
      <c r="AS162" s="273">
        <v>129132</v>
      </c>
      <c r="AT162" s="273">
        <v>126189</v>
      </c>
      <c r="AU162" s="273">
        <v>130394</v>
      </c>
      <c r="AV162" s="273">
        <v>134178</v>
      </c>
      <c r="AW162" s="273">
        <v>147079</v>
      </c>
      <c r="AX162" s="273">
        <v>154790</v>
      </c>
      <c r="AY162" s="273">
        <v>156756</v>
      </c>
      <c r="AZ162" s="273">
        <v>160540</v>
      </c>
      <c r="BA162" s="273">
        <v>170497</v>
      </c>
      <c r="BB162" s="273">
        <v>177924</v>
      </c>
      <c r="BC162" s="273">
        <v>176803</v>
      </c>
      <c r="BD162" s="273">
        <v>178905</v>
      </c>
      <c r="BE162" s="273">
        <v>183951</v>
      </c>
      <c r="BF162" s="273">
        <v>191386</v>
      </c>
      <c r="BG162" s="273">
        <v>192085</v>
      </c>
      <c r="BH162" s="273">
        <v>196293</v>
      </c>
      <c r="BI162" s="273">
        <v>201900</v>
      </c>
      <c r="BJ162" s="273">
        <v>208491</v>
      </c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</row>
    <row r="163" spans="1:73" collapsed="1"/>
  </sheetData>
  <mergeCells count="28">
    <mergeCell ref="A105:S105"/>
    <mergeCell ref="T105:AJ105"/>
    <mergeCell ref="T106:AJ106"/>
    <mergeCell ref="A107:AJ107"/>
    <mergeCell ref="A96:AJ96"/>
    <mergeCell ref="A97:AJ97"/>
    <mergeCell ref="A98:AJ98"/>
    <mergeCell ref="A99:AJ99"/>
    <mergeCell ref="A104:S104"/>
    <mergeCell ref="T104:AJ104"/>
    <mergeCell ref="T100:AJ100"/>
    <mergeCell ref="A103:S103"/>
    <mergeCell ref="D110:T112"/>
    <mergeCell ref="X110:AJ114"/>
    <mergeCell ref="X117:AJ119"/>
    <mergeCell ref="X122:AJ124"/>
    <mergeCell ref="D122:S125"/>
    <mergeCell ref="D117:T119"/>
    <mergeCell ref="A95:AJ95"/>
    <mergeCell ref="A1:E1"/>
    <mergeCell ref="A2:AJ2"/>
    <mergeCell ref="A11:AJ11"/>
    <mergeCell ref="A51:AJ51"/>
    <mergeCell ref="A94:AJ94"/>
    <mergeCell ref="A93:AJ93"/>
    <mergeCell ref="A10:AJ10"/>
    <mergeCell ref="A50:AJ50"/>
    <mergeCell ref="AA4:AI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fitToHeight="2" orientation="portrait" horizontalDpi="1200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0">
    <tabColor rgb="FF0070C0"/>
    <pageSetUpPr fitToPage="1"/>
  </sheetPr>
  <dimension ref="A1:T58"/>
  <sheetViews>
    <sheetView view="pageBreakPreview" zoomScaleNormal="100" zoomScaleSheetLayoutView="100" workbookViewId="0">
      <pane ySplit="1" topLeftCell="A2" activePane="bottomLeft" state="frozen"/>
      <selection pane="bottomLeft" activeCell="A25" sqref="A25"/>
    </sheetView>
  </sheetViews>
  <sheetFormatPr defaultRowHeight="1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7" width="8" customWidth="1"/>
    <col min="8" max="8" width="6.5703125" customWidth="1"/>
    <col min="9" max="9" width="9.28515625" customWidth="1"/>
    <col min="10" max="10" width="4.85546875" customWidth="1"/>
    <col min="11" max="19" width="5.7109375" customWidth="1"/>
    <col min="20" max="20" width="5.85546875" customWidth="1"/>
  </cols>
  <sheetData>
    <row r="1" spans="1:20" ht="21">
      <c r="A1" s="434" t="s">
        <v>69</v>
      </c>
      <c r="B1" s="434"/>
      <c r="C1" s="434"/>
      <c r="D1" s="434"/>
      <c r="E1" s="25"/>
      <c r="F1" s="25" t="s">
        <v>147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.75">
      <c r="A2" s="504" t="s">
        <v>148</v>
      </c>
      <c r="B2" s="504"/>
      <c r="C2" s="504"/>
      <c r="D2" s="504"/>
      <c r="E2" s="504"/>
      <c r="F2" s="504"/>
      <c r="G2" s="504"/>
      <c r="H2" s="504"/>
      <c r="I2" s="504"/>
      <c r="J2" s="504"/>
      <c r="K2" s="504" t="s">
        <v>149</v>
      </c>
      <c r="L2" s="504"/>
      <c r="M2" s="504"/>
      <c r="N2" s="504"/>
      <c r="O2" s="504"/>
      <c r="P2" s="504"/>
      <c r="Q2" s="504"/>
      <c r="R2" s="504"/>
      <c r="S2" s="504"/>
      <c r="T2" s="504"/>
    </row>
    <row r="3" spans="1:20" ht="196.5" customHeight="1">
      <c r="A3" s="440" t="s">
        <v>496</v>
      </c>
      <c r="B3" s="440"/>
      <c r="C3" s="440"/>
      <c r="D3" s="440"/>
      <c r="E3" s="440"/>
      <c r="F3" s="440"/>
      <c r="G3" s="440"/>
      <c r="H3" s="440"/>
      <c r="I3" s="440"/>
      <c r="J3" s="440"/>
      <c r="K3" s="440" t="s">
        <v>156</v>
      </c>
      <c r="L3" s="440"/>
      <c r="M3" s="440"/>
      <c r="N3" s="440"/>
      <c r="O3" s="440"/>
      <c r="P3" s="440"/>
      <c r="Q3" s="440"/>
      <c r="R3" s="440"/>
      <c r="S3" s="440"/>
      <c r="T3" s="440"/>
    </row>
    <row r="4" spans="1:20" ht="20.25" customHeight="1">
      <c r="A4" s="522" t="s">
        <v>11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</row>
    <row r="5" spans="1:20" ht="20.25" customHeight="1">
      <c r="A5" s="526" t="s">
        <v>151</v>
      </c>
      <c r="B5" s="526"/>
      <c r="C5" s="526"/>
      <c r="D5" s="526"/>
      <c r="E5" s="58" t="s">
        <v>152</v>
      </c>
      <c r="F5" s="59"/>
      <c r="G5" s="59"/>
      <c r="H5" s="58" t="s">
        <v>154</v>
      </c>
      <c r="I5" s="20"/>
      <c r="J5" s="20"/>
      <c r="K5" s="523" t="s">
        <v>153</v>
      </c>
      <c r="L5" s="524"/>
      <c r="M5" s="524"/>
      <c r="N5" s="524"/>
      <c r="O5" s="524"/>
      <c r="P5" s="524"/>
      <c r="Q5" s="524"/>
      <c r="R5" s="524"/>
      <c r="S5" s="524"/>
      <c r="T5" s="525"/>
    </row>
    <row r="6" spans="1:20" ht="15" customHeight="1">
      <c r="A6" s="512"/>
      <c r="B6" s="513"/>
      <c r="C6" s="513"/>
      <c r="D6" s="514"/>
      <c r="F6" s="60"/>
      <c r="G6" s="61"/>
      <c r="H6" s="506" t="s">
        <v>155</v>
      </c>
      <c r="I6" s="507"/>
      <c r="J6" s="507"/>
      <c r="K6" s="512"/>
      <c r="L6" s="513"/>
      <c r="M6" s="513"/>
      <c r="N6" s="513"/>
      <c r="O6" s="513"/>
      <c r="P6" s="513"/>
      <c r="Q6" s="513"/>
      <c r="R6" s="513"/>
      <c r="S6" s="513"/>
      <c r="T6" s="514"/>
    </row>
    <row r="7" spans="1:20">
      <c r="A7" s="515"/>
      <c r="B7" s="516"/>
      <c r="C7" s="516"/>
      <c r="D7" s="517"/>
      <c r="E7" s="62"/>
      <c r="F7" s="36"/>
      <c r="G7" s="63"/>
      <c r="H7" s="508"/>
      <c r="I7" s="509"/>
      <c r="J7" s="509"/>
      <c r="K7" s="515"/>
      <c r="L7" s="516"/>
      <c r="M7" s="516"/>
      <c r="N7" s="516"/>
      <c r="O7" s="516"/>
      <c r="P7" s="516"/>
      <c r="Q7" s="516"/>
      <c r="R7" s="516"/>
      <c r="S7" s="516"/>
      <c r="T7" s="517"/>
    </row>
    <row r="8" spans="1:20">
      <c r="A8" s="515"/>
      <c r="B8" s="516"/>
      <c r="C8" s="516"/>
      <c r="D8" s="517"/>
      <c r="E8" s="62"/>
      <c r="F8" s="36"/>
      <c r="G8" s="63"/>
      <c r="H8" s="508"/>
      <c r="I8" s="509"/>
      <c r="J8" s="509"/>
      <c r="K8" s="515"/>
      <c r="L8" s="516"/>
      <c r="M8" s="516"/>
      <c r="N8" s="516"/>
      <c r="O8" s="516"/>
      <c r="P8" s="516"/>
      <c r="Q8" s="516"/>
      <c r="R8" s="516"/>
      <c r="S8" s="516"/>
      <c r="T8" s="517"/>
    </row>
    <row r="9" spans="1:20">
      <c r="A9" s="515"/>
      <c r="B9" s="516"/>
      <c r="C9" s="516"/>
      <c r="D9" s="517"/>
      <c r="E9" s="62"/>
      <c r="F9" s="36"/>
      <c r="G9" s="63"/>
      <c r="H9" s="508"/>
      <c r="I9" s="509"/>
      <c r="J9" s="509"/>
      <c r="K9" s="515"/>
      <c r="L9" s="516"/>
      <c r="M9" s="516"/>
      <c r="N9" s="516"/>
      <c r="O9" s="516"/>
      <c r="P9" s="516"/>
      <c r="Q9" s="516"/>
      <c r="R9" s="516"/>
      <c r="S9" s="516"/>
      <c r="T9" s="517"/>
    </row>
    <row r="10" spans="1:20">
      <c r="A10" s="515"/>
      <c r="B10" s="516"/>
      <c r="C10" s="516"/>
      <c r="D10" s="517"/>
      <c r="E10" s="62"/>
      <c r="F10" s="36"/>
      <c r="G10" s="63"/>
      <c r="H10" s="508"/>
      <c r="I10" s="509"/>
      <c r="J10" s="509"/>
      <c r="K10" s="515"/>
      <c r="L10" s="516"/>
      <c r="M10" s="516"/>
      <c r="N10" s="516"/>
      <c r="O10" s="516"/>
      <c r="P10" s="516"/>
      <c r="Q10" s="516"/>
      <c r="R10" s="516"/>
      <c r="S10" s="516"/>
      <c r="T10" s="517"/>
    </row>
    <row r="11" spans="1:20" ht="12" customHeight="1">
      <c r="A11" s="515"/>
      <c r="B11" s="516"/>
      <c r="C11" s="516"/>
      <c r="D11" s="517"/>
      <c r="E11" s="62"/>
      <c r="F11" s="36"/>
      <c r="G11" s="63"/>
      <c r="H11" s="508"/>
      <c r="I11" s="509"/>
      <c r="J11" s="509"/>
      <c r="K11" s="515"/>
      <c r="L11" s="516"/>
      <c r="M11" s="516"/>
      <c r="N11" s="516"/>
      <c r="O11" s="516"/>
      <c r="P11" s="516"/>
      <c r="Q11" s="516"/>
      <c r="R11" s="516"/>
      <c r="S11" s="516"/>
      <c r="T11" s="517"/>
    </row>
    <row r="12" spans="1:20" ht="12" customHeight="1">
      <c r="A12" s="505" t="s">
        <v>3</v>
      </c>
      <c r="B12" s="505"/>
      <c r="C12" s="505"/>
      <c r="D12" s="505"/>
      <c r="E12" s="62"/>
      <c r="F12" s="36"/>
      <c r="G12" s="63"/>
      <c r="H12" s="508"/>
      <c r="I12" s="509"/>
      <c r="J12" s="509"/>
      <c r="K12" s="515"/>
      <c r="L12" s="516"/>
      <c r="M12" s="516"/>
      <c r="N12" s="516"/>
      <c r="O12" s="516"/>
      <c r="P12" s="516"/>
      <c r="Q12" s="516"/>
      <c r="R12" s="516"/>
      <c r="S12" s="516"/>
      <c r="T12" s="517"/>
    </row>
    <row r="13" spans="1:20" ht="12" customHeight="1">
      <c r="A13" s="512"/>
      <c r="B13" s="513"/>
      <c r="C13" s="513"/>
      <c r="D13" s="514"/>
      <c r="E13" s="62"/>
      <c r="F13" s="36"/>
      <c r="G13" s="63"/>
      <c r="H13" s="508"/>
      <c r="I13" s="509"/>
      <c r="J13" s="509"/>
      <c r="K13" s="515"/>
      <c r="L13" s="516"/>
      <c r="M13" s="516"/>
      <c r="N13" s="516"/>
      <c r="O13" s="516"/>
      <c r="P13" s="516"/>
      <c r="Q13" s="516"/>
      <c r="R13" s="516"/>
      <c r="S13" s="516"/>
      <c r="T13" s="517"/>
    </row>
    <row r="14" spans="1:20" ht="12" customHeight="1">
      <c r="A14" s="515"/>
      <c r="B14" s="516"/>
      <c r="C14" s="516"/>
      <c r="D14" s="517"/>
      <c r="E14" s="62"/>
      <c r="F14" s="36"/>
      <c r="G14" s="63"/>
      <c r="H14" s="508"/>
      <c r="I14" s="509"/>
      <c r="J14" s="509"/>
      <c r="K14" s="515"/>
      <c r="L14" s="516"/>
      <c r="M14" s="516"/>
      <c r="N14" s="516"/>
      <c r="O14" s="516"/>
      <c r="P14" s="516"/>
      <c r="Q14" s="516"/>
      <c r="R14" s="516"/>
      <c r="S14" s="516"/>
      <c r="T14" s="517"/>
    </row>
    <row r="15" spans="1:20" ht="12" customHeight="1">
      <c r="A15" s="515"/>
      <c r="B15" s="516"/>
      <c r="C15" s="516"/>
      <c r="D15" s="517"/>
      <c r="E15" s="515" t="s">
        <v>150</v>
      </c>
      <c r="F15" s="516"/>
      <c r="G15" s="517"/>
      <c r="H15" s="508"/>
      <c r="I15" s="509"/>
      <c r="J15" s="509"/>
      <c r="K15" s="515"/>
      <c r="L15" s="516"/>
      <c r="M15" s="516"/>
      <c r="N15" s="516"/>
      <c r="O15" s="516"/>
      <c r="P15" s="516"/>
      <c r="Q15" s="516"/>
      <c r="R15" s="516"/>
      <c r="S15" s="516"/>
      <c r="T15" s="517"/>
    </row>
    <row r="16" spans="1:20" ht="12" customHeight="1">
      <c r="A16" s="515"/>
      <c r="B16" s="516"/>
      <c r="C16" s="516"/>
      <c r="D16" s="517"/>
      <c r="E16" s="62"/>
      <c r="F16" s="36"/>
      <c r="G16" s="63"/>
      <c r="H16" s="508"/>
      <c r="I16" s="509"/>
      <c r="J16" s="509"/>
      <c r="K16" s="515"/>
      <c r="L16" s="516"/>
      <c r="M16" s="516"/>
      <c r="N16" s="516"/>
      <c r="O16" s="516"/>
      <c r="P16" s="516"/>
      <c r="Q16" s="516"/>
      <c r="R16" s="516"/>
      <c r="S16" s="516"/>
      <c r="T16" s="517"/>
    </row>
    <row r="17" spans="1:20" ht="12" customHeight="1">
      <c r="A17" s="515"/>
      <c r="B17" s="516"/>
      <c r="C17" s="516"/>
      <c r="D17" s="517"/>
      <c r="E17" s="62"/>
      <c r="F17" s="36"/>
      <c r="G17" s="63"/>
      <c r="H17" s="508"/>
      <c r="I17" s="509"/>
      <c r="J17" s="509"/>
      <c r="K17" s="515"/>
      <c r="L17" s="516"/>
      <c r="M17" s="516"/>
      <c r="N17" s="516"/>
      <c r="O17" s="516"/>
      <c r="P17" s="516"/>
      <c r="Q17" s="516"/>
      <c r="R17" s="516"/>
      <c r="S17" s="516"/>
      <c r="T17" s="517"/>
    </row>
    <row r="18" spans="1:20" ht="12" customHeight="1">
      <c r="A18" s="515"/>
      <c r="B18" s="516"/>
      <c r="C18" s="516"/>
      <c r="D18" s="517"/>
      <c r="E18" s="62"/>
      <c r="F18" s="36"/>
      <c r="G18" s="63"/>
      <c r="H18" s="508"/>
      <c r="I18" s="509"/>
      <c r="J18" s="509"/>
      <c r="K18" s="515"/>
      <c r="L18" s="516"/>
      <c r="M18" s="516"/>
      <c r="N18" s="516"/>
      <c r="O18" s="516"/>
      <c r="P18" s="516"/>
      <c r="Q18" s="516"/>
      <c r="R18" s="516"/>
      <c r="S18" s="516"/>
      <c r="T18" s="517"/>
    </row>
    <row r="19" spans="1:20" ht="12" customHeight="1">
      <c r="A19" s="515"/>
      <c r="B19" s="516"/>
      <c r="C19" s="516"/>
      <c r="D19" s="517"/>
      <c r="E19" s="62"/>
      <c r="F19" s="36"/>
      <c r="G19" s="63"/>
      <c r="H19" s="508"/>
      <c r="I19" s="509"/>
      <c r="J19" s="509"/>
      <c r="K19" s="515"/>
      <c r="L19" s="516"/>
      <c r="M19" s="516"/>
      <c r="N19" s="516"/>
      <c r="O19" s="516"/>
      <c r="P19" s="516"/>
      <c r="Q19" s="516"/>
      <c r="R19" s="516"/>
      <c r="S19" s="516"/>
      <c r="T19" s="517"/>
    </row>
    <row r="20" spans="1:20" ht="12" customHeight="1">
      <c r="A20" s="515"/>
      <c r="B20" s="516"/>
      <c r="C20" s="516"/>
      <c r="D20" s="517"/>
      <c r="E20" s="62"/>
      <c r="F20" s="36"/>
      <c r="G20" s="63"/>
      <c r="H20" s="508"/>
      <c r="I20" s="509"/>
      <c r="J20" s="509"/>
      <c r="K20" s="515"/>
      <c r="L20" s="516"/>
      <c r="M20" s="516"/>
      <c r="N20" s="516"/>
      <c r="O20" s="516"/>
      <c r="P20" s="516"/>
      <c r="Q20" s="516"/>
      <c r="R20" s="516"/>
      <c r="S20" s="516"/>
      <c r="T20" s="517"/>
    </row>
    <row r="21" spans="1:20" ht="15" customHeight="1">
      <c r="A21" s="505" t="s">
        <v>4</v>
      </c>
      <c r="B21" s="505"/>
      <c r="C21" s="505"/>
      <c r="D21" s="505"/>
      <c r="E21" s="64"/>
      <c r="F21" s="65"/>
      <c r="G21" s="66"/>
      <c r="H21" s="510"/>
      <c r="I21" s="511"/>
      <c r="J21" s="511"/>
      <c r="K21" s="518"/>
      <c r="L21" s="519"/>
      <c r="M21" s="519"/>
      <c r="N21" s="519"/>
      <c r="O21" s="519"/>
      <c r="P21" s="519"/>
      <c r="Q21" s="519"/>
      <c r="R21" s="519"/>
      <c r="S21" s="519"/>
      <c r="T21" s="520"/>
    </row>
    <row r="22" spans="1:20">
      <c r="A22" s="1" t="s">
        <v>24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>
      <c r="A23" s="1" t="s">
        <v>16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>
      <c r="A24" s="416" t="s">
        <v>799</v>
      </c>
      <c r="B24" s="416"/>
      <c r="C24" s="416"/>
      <c r="D24" s="416"/>
      <c r="E24" s="416"/>
      <c r="F24" s="416"/>
      <c r="G24" s="416"/>
      <c r="H24" s="416"/>
      <c r="I24" s="416"/>
      <c r="J24" s="416"/>
      <c r="K24" s="416"/>
      <c r="L24" s="416"/>
      <c r="M24" s="416"/>
      <c r="N24" s="416"/>
      <c r="O24" s="416"/>
      <c r="P24" s="416"/>
      <c r="Q24" s="416"/>
      <c r="R24" s="416"/>
      <c r="S24" s="416"/>
      <c r="T24" s="416"/>
    </row>
    <row r="25" spans="1:2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9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25.5" customHeight="1">
      <c r="A28" s="415" t="s">
        <v>23</v>
      </c>
      <c r="B28" s="415"/>
      <c r="C28" s="415"/>
      <c r="D28" s="415"/>
      <c r="E28" s="415"/>
      <c r="F28" s="415"/>
      <c r="G28" s="415"/>
      <c r="H28" s="415"/>
      <c r="I28" s="415"/>
      <c r="J28" s="415"/>
      <c r="K28" s="415"/>
      <c r="L28" s="415"/>
      <c r="M28" s="415"/>
      <c r="N28" s="415"/>
      <c r="O28" s="415"/>
      <c r="P28" s="415"/>
      <c r="Q28" s="415"/>
      <c r="R28" s="415"/>
      <c r="S28" s="415"/>
      <c r="T28" s="415"/>
    </row>
    <row r="29" spans="1:20" ht="11.25" customHeight="1">
      <c r="A29" s="415"/>
      <c r="B29" s="415"/>
      <c r="C29" s="415"/>
      <c r="D29" s="415"/>
      <c r="E29" s="415"/>
      <c r="F29" s="415"/>
      <c r="G29" s="415"/>
      <c r="H29" s="415"/>
      <c r="I29" s="415"/>
      <c r="J29" s="415"/>
      <c r="K29" s="415"/>
      <c r="L29" s="415"/>
      <c r="M29" s="415"/>
      <c r="N29" s="415"/>
      <c r="O29" s="415"/>
      <c r="P29" s="415"/>
      <c r="Q29" s="415"/>
      <c r="R29" s="415"/>
      <c r="S29" s="415"/>
      <c r="T29" s="415"/>
    </row>
    <row r="30" spans="1:20" ht="11.25" customHeight="1">
      <c r="A30" s="415"/>
      <c r="B30" s="415"/>
      <c r="C30" s="415"/>
      <c r="D30" s="415"/>
      <c r="E30" s="415"/>
      <c r="F30" s="415"/>
      <c r="G30" s="415"/>
      <c r="H30" s="415"/>
      <c r="I30" s="415"/>
      <c r="J30" s="415"/>
      <c r="K30" s="415"/>
      <c r="L30" s="415"/>
      <c r="M30" s="415"/>
      <c r="N30" s="415"/>
      <c r="O30" s="415"/>
      <c r="P30" s="415"/>
      <c r="Q30" s="415"/>
      <c r="R30" s="415"/>
      <c r="S30" s="415"/>
      <c r="T30" s="415"/>
    </row>
    <row r="31" spans="1:20" ht="11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6.5" customHeight="1" thickBot="1">
      <c r="A32" s="504" t="s">
        <v>157</v>
      </c>
      <c r="B32" s="50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</row>
    <row r="33" spans="1:20">
      <c r="A33" s="1"/>
      <c r="B33" s="540" t="s">
        <v>18</v>
      </c>
      <c r="C33" s="541"/>
      <c r="D33" s="541"/>
      <c r="E33" s="541"/>
      <c r="F33" s="541"/>
      <c r="G33" s="541"/>
      <c r="H33" s="541"/>
      <c r="I33" s="541"/>
      <c r="J33" s="528" t="s">
        <v>149</v>
      </c>
      <c r="K33" s="529"/>
      <c r="L33" s="529"/>
      <c r="M33" s="530"/>
      <c r="N33" s="528" t="s">
        <v>148</v>
      </c>
      <c r="O33" s="529"/>
      <c r="P33" s="529"/>
      <c r="Q33" s="530"/>
      <c r="R33" s="1"/>
      <c r="S33" s="1"/>
      <c r="T33" s="1"/>
    </row>
    <row r="34" spans="1:20">
      <c r="A34" s="1"/>
      <c r="B34" s="542"/>
      <c r="C34" s="537"/>
      <c r="D34" s="537"/>
      <c r="E34" s="537"/>
      <c r="F34" s="537"/>
      <c r="G34" s="537"/>
      <c r="H34" s="537"/>
      <c r="I34" s="537"/>
      <c r="J34" s="531"/>
      <c r="K34" s="532"/>
      <c r="L34" s="532"/>
      <c r="M34" s="533"/>
      <c r="N34" s="531"/>
      <c r="O34" s="532"/>
      <c r="P34" s="532"/>
      <c r="Q34" s="533"/>
      <c r="R34" s="1"/>
      <c r="S34" s="1"/>
      <c r="T34" s="1"/>
    </row>
    <row r="35" spans="1:20">
      <c r="A35" s="1"/>
      <c r="B35" s="527" t="s">
        <v>608</v>
      </c>
      <c r="C35" s="405"/>
      <c r="D35" s="405"/>
      <c r="E35" s="405"/>
      <c r="F35" s="405"/>
      <c r="G35" s="405"/>
      <c r="H35" s="405"/>
      <c r="I35" s="405"/>
      <c r="J35" s="521" t="s">
        <v>586</v>
      </c>
      <c r="K35" s="534"/>
      <c r="L35" s="534"/>
      <c r="M35" s="535"/>
      <c r="N35" s="521" t="s">
        <v>590</v>
      </c>
      <c r="O35" s="534"/>
      <c r="P35" s="534"/>
      <c r="Q35" s="535"/>
      <c r="R35" s="1"/>
      <c r="S35" s="1"/>
      <c r="T35" s="1"/>
    </row>
    <row r="36" spans="1:20">
      <c r="A36" s="1"/>
      <c r="B36" s="527" t="s">
        <v>609</v>
      </c>
      <c r="C36" s="405"/>
      <c r="D36" s="405"/>
      <c r="E36" s="405"/>
      <c r="F36" s="405"/>
      <c r="G36" s="405"/>
      <c r="H36" s="405"/>
      <c r="I36" s="405"/>
      <c r="J36" s="521" t="s">
        <v>611</v>
      </c>
      <c r="K36" s="402"/>
      <c r="L36" s="402"/>
      <c r="M36" s="403"/>
      <c r="N36" s="521" t="s">
        <v>612</v>
      </c>
      <c r="O36" s="402"/>
      <c r="P36" s="402"/>
      <c r="Q36" s="403"/>
      <c r="R36" s="1"/>
      <c r="S36" s="1"/>
      <c r="T36" s="1"/>
    </row>
    <row r="37" spans="1:20">
      <c r="A37" s="1"/>
      <c r="B37" s="407" t="s">
        <v>160</v>
      </c>
      <c r="C37" s="405"/>
      <c r="D37" s="405"/>
      <c r="E37" s="405"/>
      <c r="F37" s="405"/>
      <c r="G37" s="405"/>
      <c r="H37" s="405"/>
      <c r="I37" s="405"/>
      <c r="J37" s="521" t="s">
        <v>497</v>
      </c>
      <c r="K37" s="402"/>
      <c r="L37" s="402"/>
      <c r="M37" s="403"/>
      <c r="N37" s="521" t="s">
        <v>591</v>
      </c>
      <c r="O37" s="402"/>
      <c r="P37" s="402"/>
      <c r="Q37" s="403"/>
      <c r="R37" s="1"/>
      <c r="S37" s="1"/>
      <c r="T37" s="1"/>
    </row>
    <row r="38" spans="1:20" ht="26.25" customHeight="1">
      <c r="A38" s="1"/>
      <c r="B38" s="538" t="s">
        <v>173</v>
      </c>
      <c r="C38" s="539"/>
      <c r="D38" s="539"/>
      <c r="E38" s="539"/>
      <c r="F38" s="539"/>
      <c r="G38" s="539"/>
      <c r="H38" s="539"/>
      <c r="I38" s="539"/>
      <c r="J38" s="543">
        <v>14.7</v>
      </c>
      <c r="K38" s="402"/>
      <c r="L38" s="402"/>
      <c r="M38" s="403"/>
      <c r="N38" s="543">
        <v>13.9</v>
      </c>
      <c r="O38" s="402"/>
      <c r="P38" s="402"/>
      <c r="Q38" s="403"/>
      <c r="R38" s="1"/>
      <c r="S38" s="1"/>
      <c r="T38" s="1"/>
    </row>
    <row r="39" spans="1:20" ht="28.5" customHeight="1" thickBot="1">
      <c r="A39" s="1"/>
      <c r="B39" s="546" t="s">
        <v>22</v>
      </c>
      <c r="C39" s="547"/>
      <c r="D39" s="547"/>
      <c r="E39" s="547"/>
      <c r="F39" s="547"/>
      <c r="G39" s="547"/>
      <c r="H39" s="547"/>
      <c r="I39" s="547"/>
      <c r="J39" s="410">
        <v>16.5</v>
      </c>
      <c r="K39" s="545"/>
      <c r="L39" s="545"/>
      <c r="M39" s="411"/>
      <c r="N39" s="410">
        <v>15.7</v>
      </c>
      <c r="O39" s="545"/>
      <c r="P39" s="545"/>
      <c r="Q39" s="411"/>
      <c r="R39" s="1"/>
      <c r="S39" s="1"/>
      <c r="T39" s="1"/>
    </row>
    <row r="40" spans="1:20" ht="14.25" customHeight="1">
      <c r="A40" s="1"/>
      <c r="B40" s="180" t="s">
        <v>161</v>
      </c>
      <c r="C40" s="11"/>
      <c r="D40" s="11"/>
      <c r="E40" s="11"/>
      <c r="F40" s="11"/>
      <c r="G40" s="11"/>
      <c r="H40" s="11"/>
      <c r="I40" s="11"/>
      <c r="J40" s="9"/>
      <c r="K40" s="9"/>
      <c r="L40" s="9"/>
      <c r="M40" s="9"/>
      <c r="N40" s="10"/>
      <c r="O40" s="10"/>
      <c r="P40" s="10"/>
      <c r="Q40" s="10"/>
      <c r="R40" s="1"/>
      <c r="S40" s="1"/>
      <c r="T40" s="1"/>
    </row>
    <row r="41" spans="1:20" ht="14.25" customHeight="1">
      <c r="A41" s="1"/>
      <c r="B41" s="548" t="s">
        <v>641</v>
      </c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1"/>
      <c r="S41" s="1"/>
      <c r="T41" s="1"/>
    </row>
    <row r="42" spans="1:20" s="214" customFormat="1" ht="14.25" customHeight="1">
      <c r="B42" s="548"/>
      <c r="C42" s="548"/>
      <c r="D42" s="548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180"/>
      <c r="S42" s="180"/>
      <c r="T42" s="180"/>
    </row>
    <row r="43" spans="1:20" s="214" customFormat="1" ht="14.25" customHeight="1">
      <c r="A43" s="180"/>
      <c r="B43" s="160" t="s">
        <v>592</v>
      </c>
      <c r="C43" s="11"/>
      <c r="D43" s="11"/>
      <c r="E43" s="11"/>
      <c r="F43" s="11"/>
      <c r="G43" s="11"/>
      <c r="H43" s="11"/>
      <c r="I43" s="11"/>
      <c r="J43" s="9"/>
      <c r="K43" s="9"/>
      <c r="L43" s="9"/>
      <c r="M43" s="9"/>
      <c r="N43" s="10"/>
      <c r="O43" s="10"/>
      <c r="P43" s="10"/>
      <c r="Q43" s="10"/>
      <c r="R43" s="180"/>
      <c r="S43" s="180"/>
      <c r="T43" s="180"/>
    </row>
    <row r="44" spans="1:20" ht="14.25" customHeight="1">
      <c r="A44" s="180"/>
      <c r="B44" s="253" t="s">
        <v>642</v>
      </c>
      <c r="C44" s="11"/>
      <c r="D44" s="11"/>
      <c r="E44" s="11"/>
      <c r="F44" s="11"/>
      <c r="G44" s="11"/>
      <c r="H44" s="11"/>
      <c r="I44" s="11"/>
      <c r="J44" s="9"/>
      <c r="K44" s="9"/>
      <c r="L44" s="9"/>
      <c r="M44" s="9"/>
      <c r="N44" s="10"/>
      <c r="O44" s="10"/>
      <c r="P44" s="10"/>
      <c r="Q44" s="10"/>
      <c r="R44" s="180"/>
      <c r="S44" s="180"/>
    </row>
    <row r="45" spans="1:20" ht="15" customHeight="1">
      <c r="A45" s="30"/>
      <c r="B45" s="253" t="s">
        <v>643</v>
      </c>
      <c r="C45" s="11"/>
      <c r="D45" s="11"/>
      <c r="E45" s="11"/>
      <c r="F45" s="11"/>
      <c r="G45" s="11"/>
      <c r="H45" s="11"/>
      <c r="I45" s="11"/>
      <c r="J45" s="9"/>
      <c r="K45" s="9"/>
      <c r="L45" s="9"/>
      <c r="M45" s="9"/>
      <c r="N45" s="10"/>
      <c r="O45" s="10"/>
      <c r="P45" s="10"/>
      <c r="Q45" s="10"/>
      <c r="R45" s="180"/>
      <c r="S45" s="180"/>
      <c r="T45" s="180"/>
    </row>
    <row r="46" spans="1:20" s="155" customFormat="1" ht="4.5" customHeight="1"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</row>
    <row r="47" spans="1:20" ht="15" customHeight="1">
      <c r="A47" s="504" t="s">
        <v>162</v>
      </c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</row>
    <row r="48" spans="1:20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5" customHeight="1">
      <c r="A49" s="1"/>
      <c r="B49" s="549" t="s">
        <v>28</v>
      </c>
      <c r="C49" s="549"/>
      <c r="D49" s="549"/>
      <c r="E49" s="549"/>
      <c r="F49" s="549"/>
      <c r="G49" s="549"/>
      <c r="H49" s="549"/>
      <c r="I49" s="549"/>
      <c r="J49" s="537" t="s">
        <v>149</v>
      </c>
      <c r="K49" s="537"/>
      <c r="L49" s="537"/>
      <c r="M49" s="537"/>
      <c r="N49" s="537" t="s">
        <v>148</v>
      </c>
      <c r="O49" s="537"/>
      <c r="P49" s="537"/>
      <c r="Q49" s="537"/>
      <c r="R49" s="1"/>
      <c r="S49" s="1"/>
      <c r="T49" s="1"/>
    </row>
    <row r="50" spans="1:20" ht="15" customHeight="1">
      <c r="A50" s="1"/>
      <c r="B50" s="544" t="s">
        <v>164</v>
      </c>
      <c r="C50" s="544"/>
      <c r="D50" s="544"/>
      <c r="E50" s="544"/>
      <c r="F50" s="544"/>
      <c r="G50" s="544"/>
      <c r="H50" s="544"/>
      <c r="I50" s="544"/>
      <c r="J50" s="536" t="s">
        <v>168</v>
      </c>
      <c r="K50" s="536"/>
      <c r="L50" s="536"/>
      <c r="M50" s="536"/>
      <c r="N50" s="536"/>
      <c r="O50" s="536"/>
      <c r="P50" s="536"/>
      <c r="Q50" s="536"/>
      <c r="R50" s="1"/>
      <c r="S50" s="1"/>
      <c r="T50" s="1"/>
    </row>
    <row r="51" spans="1:20" ht="15" customHeight="1">
      <c r="A51" s="1"/>
      <c r="B51" s="544" t="s">
        <v>163</v>
      </c>
      <c r="C51" s="544"/>
      <c r="D51" s="544"/>
      <c r="E51" s="544"/>
      <c r="F51" s="544"/>
      <c r="G51" s="544"/>
      <c r="H51" s="544"/>
      <c r="I51" s="544"/>
      <c r="J51" s="536" t="s">
        <v>169</v>
      </c>
      <c r="K51" s="536"/>
      <c r="L51" s="536"/>
      <c r="M51" s="536"/>
      <c r="N51" s="536"/>
      <c r="O51" s="536"/>
      <c r="P51" s="536"/>
      <c r="Q51" s="536"/>
      <c r="R51" s="1"/>
      <c r="S51" s="1"/>
      <c r="T51" s="1"/>
    </row>
    <row r="52" spans="1:20">
      <c r="A52" s="1"/>
      <c r="B52" s="544" t="s">
        <v>165</v>
      </c>
      <c r="C52" s="544"/>
      <c r="D52" s="544"/>
      <c r="E52" s="544"/>
      <c r="F52" s="544"/>
      <c r="G52" s="544"/>
      <c r="H52" s="544"/>
      <c r="I52" s="544"/>
      <c r="J52" s="536" t="s">
        <v>170</v>
      </c>
      <c r="K52" s="536"/>
      <c r="L52" s="536"/>
      <c r="M52" s="536"/>
      <c r="N52" s="536"/>
      <c r="O52" s="536"/>
      <c r="P52" s="536"/>
      <c r="Q52" s="536"/>
      <c r="R52" s="1"/>
      <c r="S52" s="1"/>
      <c r="T52" s="1"/>
    </row>
    <row r="53" spans="1:20">
      <c r="A53" s="1"/>
      <c r="B53" s="544" t="s">
        <v>166</v>
      </c>
      <c r="C53" s="544"/>
      <c r="D53" s="544"/>
      <c r="E53" s="544"/>
      <c r="F53" s="544"/>
      <c r="G53" s="544"/>
      <c r="H53" s="544"/>
      <c r="I53" s="544"/>
      <c r="J53" s="536" t="s">
        <v>171</v>
      </c>
      <c r="K53" s="536"/>
      <c r="L53" s="536"/>
      <c r="M53" s="536"/>
      <c r="N53" s="536"/>
      <c r="O53" s="536"/>
      <c r="P53" s="536"/>
      <c r="Q53" s="536"/>
      <c r="R53" s="1"/>
      <c r="S53" s="1"/>
      <c r="T53" s="1"/>
    </row>
    <row r="54" spans="1:20" ht="15" customHeight="1">
      <c r="A54" s="1"/>
      <c r="B54" s="544" t="s">
        <v>167</v>
      </c>
      <c r="C54" s="544"/>
      <c r="D54" s="544"/>
      <c r="E54" s="544"/>
      <c r="F54" s="544"/>
      <c r="G54" s="544"/>
      <c r="H54" s="544"/>
      <c r="I54" s="544"/>
      <c r="J54" s="539" t="s">
        <v>174</v>
      </c>
      <c r="K54" s="539"/>
      <c r="L54" s="539"/>
      <c r="M54" s="539"/>
      <c r="N54" s="456" t="s">
        <v>64</v>
      </c>
      <c r="O54" s="456"/>
      <c r="P54" s="456"/>
      <c r="Q54" s="456"/>
      <c r="R54" s="1"/>
      <c r="S54" s="1"/>
      <c r="T54" s="1"/>
    </row>
    <row r="55" spans="1:20">
      <c r="B55" s="544"/>
      <c r="C55" s="544"/>
      <c r="D55" s="544"/>
      <c r="E55" s="544"/>
      <c r="F55" s="544"/>
      <c r="G55" s="544"/>
      <c r="H55" s="544"/>
      <c r="I55" s="544"/>
      <c r="J55" s="539"/>
      <c r="K55" s="539"/>
      <c r="L55" s="539"/>
      <c r="M55" s="539"/>
      <c r="N55" s="456"/>
      <c r="O55" s="456"/>
      <c r="P55" s="456"/>
      <c r="Q55" s="456"/>
      <c r="R55" s="180"/>
      <c r="S55" s="180"/>
      <c r="T55" s="180"/>
    </row>
    <row r="56" spans="1:20">
      <c r="A56" s="1"/>
      <c r="B56" s="180" t="s">
        <v>175</v>
      </c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"/>
      <c r="S56" s="1"/>
      <c r="T56" s="1"/>
    </row>
    <row r="57" spans="1:20">
      <c r="A57" s="1"/>
      <c r="B57" s="30" t="s">
        <v>172</v>
      </c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"/>
      <c r="S57" s="1"/>
      <c r="T57" s="1"/>
    </row>
    <row r="58" spans="1:20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</row>
  </sheetData>
  <protectedRanges>
    <protectedRange sqref="N50:N53 P50:P53 B50:J53 L50:L53" name="Диапазон1_8_2"/>
  </protectedRanges>
  <mergeCells count="52">
    <mergeCell ref="B54:I55"/>
    <mergeCell ref="J54:M55"/>
    <mergeCell ref="N38:Q38"/>
    <mergeCell ref="N39:Q39"/>
    <mergeCell ref="A47:T47"/>
    <mergeCell ref="B39:I39"/>
    <mergeCell ref="J39:M39"/>
    <mergeCell ref="B41:Q42"/>
    <mergeCell ref="N54:Q55"/>
    <mergeCell ref="B50:I50"/>
    <mergeCell ref="B49:I49"/>
    <mergeCell ref="J49:M49"/>
    <mergeCell ref="B53:I53"/>
    <mergeCell ref="B52:I52"/>
    <mergeCell ref="B51:I51"/>
    <mergeCell ref="J52:Q52"/>
    <mergeCell ref="J53:Q53"/>
    <mergeCell ref="N49:Q49"/>
    <mergeCell ref="J50:Q50"/>
    <mergeCell ref="J51:Q51"/>
    <mergeCell ref="A6:D11"/>
    <mergeCell ref="A13:D20"/>
    <mergeCell ref="E15:G15"/>
    <mergeCell ref="B38:I38"/>
    <mergeCell ref="B35:I35"/>
    <mergeCell ref="A32:T32"/>
    <mergeCell ref="B33:I34"/>
    <mergeCell ref="J38:M38"/>
    <mergeCell ref="A24:T24"/>
    <mergeCell ref="B37:I37"/>
    <mergeCell ref="J37:M37"/>
    <mergeCell ref="A12:D12"/>
    <mergeCell ref="A21:D21"/>
    <mergeCell ref="H6:J21"/>
    <mergeCell ref="K6:T21"/>
    <mergeCell ref="N37:Q37"/>
    <mergeCell ref="A4:T4"/>
    <mergeCell ref="K5:T5"/>
    <mergeCell ref="A5:D5"/>
    <mergeCell ref="A28:T30"/>
    <mergeCell ref="B36:I36"/>
    <mergeCell ref="J36:M36"/>
    <mergeCell ref="J33:M34"/>
    <mergeCell ref="N33:Q34"/>
    <mergeCell ref="J35:M35"/>
    <mergeCell ref="N35:Q35"/>
    <mergeCell ref="N36:Q36"/>
    <mergeCell ref="A1:D1"/>
    <mergeCell ref="A2:J2"/>
    <mergeCell ref="K2:T2"/>
    <mergeCell ref="A3:J3"/>
    <mergeCell ref="K3:T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1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1">
    <tabColor rgb="FF0070C0"/>
  </sheetPr>
  <dimension ref="A1:AE70"/>
  <sheetViews>
    <sheetView view="pageBreakPreview" zoomScaleNormal="100" zoomScaleSheetLayoutView="100" workbookViewId="0">
      <pane ySplit="1" topLeftCell="A2" activePane="bottomLeft" state="frozen"/>
      <selection pane="bottomLeft" activeCell="F1" sqref="F1"/>
    </sheetView>
  </sheetViews>
  <sheetFormatPr defaultColWidth="6.140625" defaultRowHeight="15"/>
  <cols>
    <col min="2" max="2" width="6.42578125" customWidth="1"/>
    <col min="3" max="3" width="7.42578125" customWidth="1"/>
    <col min="8" max="8" width="7.85546875" customWidth="1"/>
    <col min="21" max="21" width="7.28515625" customWidth="1"/>
  </cols>
  <sheetData>
    <row r="1" spans="1:21" ht="21">
      <c r="A1" s="434" t="s">
        <v>69</v>
      </c>
      <c r="B1" s="434"/>
      <c r="C1" s="434"/>
      <c r="D1" s="434"/>
      <c r="E1" s="25"/>
      <c r="F1" s="25" t="s">
        <v>244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1" ht="15.75">
      <c r="A2" s="1"/>
      <c r="B2" s="1"/>
      <c r="C2" s="91" t="s">
        <v>249</v>
      </c>
      <c r="D2" s="1"/>
      <c r="E2" s="1"/>
      <c r="F2" s="1"/>
      <c r="H2" s="91" t="s">
        <v>247</v>
      </c>
      <c r="J2" s="1"/>
      <c r="K2" s="1"/>
      <c r="L2" s="1"/>
      <c r="M2" s="91" t="s">
        <v>245</v>
      </c>
      <c r="O2" s="1"/>
      <c r="P2" s="1"/>
      <c r="Q2" s="1"/>
      <c r="R2" s="91"/>
      <c r="T2" s="1"/>
      <c r="U2" s="1"/>
    </row>
    <row r="3" spans="1:2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3.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 customHeight="1">
      <c r="A13" s="550" t="s">
        <v>250</v>
      </c>
      <c r="B13" s="550"/>
      <c r="C13" s="550"/>
      <c r="D13" s="550"/>
      <c r="E13" s="550"/>
      <c r="F13" s="550" t="s">
        <v>250</v>
      </c>
      <c r="G13" s="550"/>
      <c r="H13" s="550"/>
      <c r="I13" s="550"/>
      <c r="J13" s="550"/>
      <c r="K13" s="550" t="s">
        <v>248</v>
      </c>
      <c r="L13" s="550"/>
      <c r="M13" s="550"/>
      <c r="N13" s="550"/>
      <c r="O13" s="550"/>
      <c r="P13" s="550"/>
      <c r="Q13" s="550"/>
      <c r="R13" s="550"/>
      <c r="S13" s="550"/>
      <c r="T13" s="550"/>
      <c r="U13" s="550"/>
    </row>
    <row r="14" spans="1:21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</row>
    <row r="15" spans="1:21" s="87" customFormat="1">
      <c r="A15" s="551" t="s">
        <v>251</v>
      </c>
      <c r="B15" s="551"/>
      <c r="C15" s="551"/>
      <c r="D15" s="551"/>
      <c r="E15" s="551"/>
      <c r="F15" s="551" t="s">
        <v>260</v>
      </c>
      <c r="G15" s="551"/>
      <c r="H15" s="551"/>
      <c r="I15" s="551"/>
      <c r="J15" s="551"/>
      <c r="K15" s="551" t="s">
        <v>251</v>
      </c>
      <c r="L15" s="551"/>
      <c r="M15" s="551"/>
      <c r="N15" s="551"/>
      <c r="O15" s="551"/>
      <c r="P15" s="551"/>
      <c r="Q15" s="551"/>
      <c r="R15" s="551"/>
      <c r="S15" s="551"/>
      <c r="T15" s="551"/>
      <c r="U15" s="551"/>
    </row>
    <row r="16" spans="1:21" ht="15" customHeight="1">
      <c r="A16" s="554" t="s">
        <v>246</v>
      </c>
      <c r="B16" s="554"/>
      <c r="C16" s="554"/>
      <c r="D16" s="554"/>
      <c r="E16" s="554"/>
      <c r="F16" s="554"/>
      <c r="G16" s="554"/>
      <c r="H16" s="554"/>
      <c r="I16" s="554"/>
      <c r="J16" s="554"/>
      <c r="K16" s="554"/>
      <c r="L16" s="554"/>
      <c r="M16" s="554"/>
      <c r="N16" s="554"/>
      <c r="O16" s="554"/>
      <c r="P16" s="554"/>
      <c r="Q16" s="554"/>
      <c r="R16" s="554"/>
      <c r="S16" s="554"/>
      <c r="T16" s="554"/>
      <c r="U16" s="554"/>
    </row>
    <row r="17" spans="1:21" s="87" customFormat="1">
      <c r="A17" s="554"/>
      <c r="B17" s="554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</row>
    <row r="18" spans="1:21">
      <c r="A18" s="554"/>
      <c r="B18" s="554"/>
      <c r="C18" s="554"/>
      <c r="D18" s="554"/>
      <c r="E18" s="554"/>
      <c r="F18" s="554"/>
      <c r="G18" s="554"/>
      <c r="H18" s="554"/>
      <c r="I18" s="554"/>
      <c r="J18" s="554"/>
      <c r="K18" s="554"/>
      <c r="L18" s="554"/>
      <c r="M18" s="554"/>
      <c r="N18" s="554"/>
      <c r="O18" s="554"/>
      <c r="P18" s="554"/>
      <c r="Q18" s="554"/>
      <c r="R18" s="554"/>
      <c r="S18" s="554"/>
      <c r="T18" s="554"/>
      <c r="U18" s="554"/>
    </row>
    <row r="19" spans="1:21" ht="15.75">
      <c r="A19" s="54"/>
      <c r="B19" s="84"/>
      <c r="C19" s="54"/>
      <c r="D19" s="84"/>
      <c r="E19" s="84"/>
      <c r="F19" s="84"/>
      <c r="G19" s="84"/>
      <c r="H19" s="84"/>
      <c r="I19" s="84" t="s">
        <v>252</v>
      </c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</row>
    <row r="20" spans="1:2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45" customHeight="1">
      <c r="A26" s="552" t="s">
        <v>267</v>
      </c>
      <c r="B26" s="552"/>
      <c r="C26" s="552"/>
      <c r="D26" s="552"/>
      <c r="E26" s="552"/>
      <c r="F26" s="552"/>
      <c r="G26" s="552"/>
      <c r="H26" s="553" t="s">
        <v>644</v>
      </c>
      <c r="I26" s="552"/>
      <c r="J26" s="552"/>
      <c r="K26" s="552"/>
      <c r="L26" s="552"/>
      <c r="M26" s="552"/>
      <c r="N26" s="552"/>
      <c r="O26" s="553" t="s">
        <v>268</v>
      </c>
      <c r="P26" s="552"/>
      <c r="Q26" s="552"/>
      <c r="R26" s="552"/>
      <c r="S26" s="552"/>
      <c r="T26" s="552"/>
      <c r="U26" s="552"/>
    </row>
    <row r="27" spans="1:21" s="87" customFormat="1" ht="16.5" customHeight="1">
      <c r="A27" s="92"/>
      <c r="B27" s="92"/>
      <c r="C27" s="92"/>
      <c r="D27" s="560" t="s">
        <v>257</v>
      </c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</row>
    <row r="28" spans="1:21" s="89" customFormat="1" ht="16.5" customHeight="1">
      <c r="A28" s="92"/>
      <c r="B28" s="92"/>
      <c r="C28" s="92"/>
      <c r="D28" s="556" t="s">
        <v>266</v>
      </c>
      <c r="E28" s="556"/>
      <c r="F28" s="556"/>
      <c r="G28" s="556"/>
      <c r="H28" s="556"/>
      <c r="I28" s="556" t="s">
        <v>247</v>
      </c>
      <c r="J28" s="556"/>
      <c r="K28" s="556" t="s">
        <v>261</v>
      </c>
      <c r="L28" s="556"/>
      <c r="M28" s="556" t="s">
        <v>245</v>
      </c>
      <c r="N28" s="556"/>
      <c r="O28" s="564"/>
      <c r="P28" s="564"/>
      <c r="Q28" s="93"/>
      <c r="R28" s="93"/>
      <c r="S28" s="93"/>
      <c r="T28" s="93"/>
      <c r="U28" s="93"/>
    </row>
    <row r="29" spans="1:21" s="89" customFormat="1" ht="16.5" customHeight="1">
      <c r="A29" s="92"/>
      <c r="B29" s="92"/>
      <c r="C29" s="92"/>
      <c r="D29" s="561" t="s">
        <v>254</v>
      </c>
      <c r="E29" s="561"/>
      <c r="F29" s="561"/>
      <c r="G29" s="561"/>
      <c r="H29" s="561"/>
      <c r="I29" s="562" t="s">
        <v>269</v>
      </c>
      <c r="J29" s="563"/>
      <c r="K29" s="562" t="s">
        <v>269</v>
      </c>
      <c r="L29" s="563"/>
      <c r="M29" s="555" t="s">
        <v>269</v>
      </c>
      <c r="N29" s="555"/>
      <c r="O29" s="559"/>
      <c r="P29" s="559"/>
      <c r="Q29" s="93"/>
      <c r="R29" s="93"/>
      <c r="S29" s="93"/>
      <c r="T29" s="93"/>
      <c r="U29" s="93"/>
    </row>
    <row r="30" spans="1:21" s="89" customFormat="1" ht="16.5" customHeight="1">
      <c r="A30" s="92"/>
      <c r="B30" s="92"/>
      <c r="C30" s="92"/>
      <c r="D30" s="561" t="s">
        <v>255</v>
      </c>
      <c r="E30" s="561"/>
      <c r="F30" s="561"/>
      <c r="G30" s="561"/>
      <c r="H30" s="561"/>
      <c r="I30" s="562" t="s">
        <v>269</v>
      </c>
      <c r="J30" s="563"/>
      <c r="K30" s="562" t="s">
        <v>269</v>
      </c>
      <c r="L30" s="563"/>
      <c r="M30" s="555" t="s">
        <v>269</v>
      </c>
      <c r="N30" s="555"/>
      <c r="O30" s="559"/>
      <c r="P30" s="559"/>
      <c r="Q30" s="93"/>
      <c r="R30" s="93"/>
      <c r="S30" s="93"/>
      <c r="T30" s="93"/>
      <c r="U30" s="93"/>
    </row>
    <row r="31" spans="1:21" s="89" customFormat="1" ht="16.5" customHeight="1">
      <c r="A31" s="92"/>
      <c r="B31" s="92"/>
      <c r="C31" s="92"/>
      <c r="D31" s="561" t="s">
        <v>256</v>
      </c>
      <c r="E31" s="561"/>
      <c r="F31" s="561"/>
      <c r="G31" s="561"/>
      <c r="H31" s="561"/>
      <c r="I31" s="562" t="s">
        <v>269</v>
      </c>
      <c r="J31" s="563"/>
      <c r="K31" s="562" t="s">
        <v>269</v>
      </c>
      <c r="L31" s="563"/>
      <c r="M31" s="555" t="s">
        <v>269</v>
      </c>
      <c r="N31" s="555"/>
      <c r="O31" s="559"/>
      <c r="P31" s="559"/>
      <c r="Q31" s="93"/>
      <c r="R31" s="93"/>
      <c r="S31" s="93"/>
      <c r="T31" s="93"/>
      <c r="U31" s="93"/>
    </row>
    <row r="32" spans="1:21" s="89" customFormat="1" ht="16.5" customHeight="1">
      <c r="A32" s="92"/>
      <c r="B32" s="92"/>
      <c r="C32" s="92"/>
      <c r="D32" s="1"/>
      <c r="E32" s="1"/>
      <c r="F32" s="1"/>
      <c r="G32" s="1"/>
      <c r="H32" s="1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</row>
    <row r="33" spans="1:31" ht="15.75">
      <c r="A33" s="54"/>
      <c r="B33" s="84"/>
      <c r="C33" s="54"/>
      <c r="D33" s="84"/>
      <c r="E33" s="84"/>
      <c r="F33" s="84"/>
      <c r="G33" s="84"/>
      <c r="H33" s="84"/>
      <c r="I33" s="84" t="s">
        <v>253</v>
      </c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</row>
    <row r="34" spans="1:31" ht="15.75">
      <c r="A34" s="87"/>
      <c r="B34" s="1"/>
      <c r="C34" s="91" t="s">
        <v>249</v>
      </c>
      <c r="D34" s="1"/>
      <c r="E34" s="1"/>
      <c r="F34" s="1"/>
      <c r="H34" s="1"/>
      <c r="I34" s="91" t="s">
        <v>247</v>
      </c>
      <c r="J34" s="1"/>
      <c r="K34" s="1"/>
      <c r="L34" s="1"/>
      <c r="N34" s="558" t="s">
        <v>245</v>
      </c>
      <c r="O34" s="558"/>
      <c r="P34" s="558"/>
      <c r="Q34" s="558"/>
      <c r="R34" s="558"/>
      <c r="S34" s="558"/>
      <c r="T34" s="558"/>
      <c r="U34" s="558"/>
    </row>
    <row r="35" spans="1:31" s="87" customFormat="1">
      <c r="A35" s="161"/>
      <c r="B35" s="37"/>
      <c r="C35" s="37"/>
      <c r="D35" s="37"/>
      <c r="E35" s="37"/>
      <c r="F35" s="162"/>
      <c r="G35" s="161"/>
      <c r="H35" s="37"/>
      <c r="I35" s="37"/>
      <c r="J35" s="37"/>
      <c r="K35" s="37"/>
      <c r="L35" s="37"/>
      <c r="M35" s="162"/>
      <c r="N35" s="462"/>
      <c r="O35" s="462"/>
      <c r="P35" s="462"/>
      <c r="Q35" s="462"/>
      <c r="R35" s="462"/>
      <c r="S35" s="462"/>
      <c r="T35" s="462"/>
      <c r="U35" s="462"/>
    </row>
    <row r="36" spans="1:31" s="87" customFormat="1">
      <c r="A36" s="77"/>
      <c r="B36" s="13"/>
      <c r="C36" s="13"/>
      <c r="D36" s="13"/>
      <c r="E36" s="13"/>
      <c r="F36" s="163"/>
      <c r="G36" s="77"/>
      <c r="H36" s="13"/>
      <c r="I36" s="13"/>
      <c r="J36" s="13"/>
      <c r="K36" s="13"/>
      <c r="L36" s="13"/>
      <c r="M36" s="163"/>
      <c r="N36" s="462"/>
      <c r="O36" s="462"/>
      <c r="P36" s="462"/>
      <c r="Q36" s="462"/>
      <c r="R36" s="462"/>
      <c r="S36" s="462"/>
      <c r="T36" s="462"/>
      <c r="U36" s="462"/>
    </row>
    <row r="37" spans="1:31" s="87" customFormat="1">
      <c r="A37" s="77"/>
      <c r="B37" s="13"/>
      <c r="C37" s="13"/>
      <c r="D37" s="13"/>
      <c r="E37" s="13"/>
      <c r="F37" s="163"/>
      <c r="G37" s="77"/>
      <c r="H37" s="13"/>
      <c r="I37" s="13"/>
      <c r="J37" s="13"/>
      <c r="K37" s="13"/>
      <c r="L37" s="13"/>
      <c r="M37" s="163"/>
      <c r="N37" s="462"/>
      <c r="O37" s="462"/>
      <c r="P37" s="462"/>
      <c r="Q37" s="462"/>
      <c r="R37" s="462"/>
      <c r="S37" s="462"/>
      <c r="T37" s="462"/>
      <c r="U37" s="462"/>
    </row>
    <row r="38" spans="1:31" ht="15.75">
      <c r="A38" s="77"/>
      <c r="B38" s="13"/>
      <c r="C38" s="13"/>
      <c r="D38" s="13"/>
      <c r="E38" s="13"/>
      <c r="F38" s="163"/>
      <c r="G38" s="77"/>
      <c r="H38" s="13"/>
      <c r="I38" s="13"/>
      <c r="J38" s="13"/>
      <c r="K38" s="13"/>
      <c r="L38" s="13"/>
      <c r="M38" s="163"/>
      <c r="N38" s="462"/>
      <c r="O38" s="462"/>
      <c r="P38" s="462"/>
      <c r="Q38" s="462"/>
      <c r="R38" s="462"/>
      <c r="S38" s="462"/>
      <c r="T38" s="462"/>
      <c r="U38" s="462"/>
      <c r="AE38" s="90"/>
    </row>
    <row r="39" spans="1:31">
      <c r="A39" s="77"/>
      <c r="B39" s="13"/>
      <c r="C39" s="13"/>
      <c r="D39" s="13"/>
      <c r="E39" s="13"/>
      <c r="F39" s="163"/>
      <c r="G39" s="77"/>
      <c r="H39" s="13"/>
      <c r="I39" s="13"/>
      <c r="J39" s="13"/>
      <c r="K39" s="13"/>
      <c r="L39" s="13"/>
      <c r="M39" s="163"/>
      <c r="N39" s="462"/>
      <c r="O39" s="462"/>
      <c r="P39" s="462"/>
      <c r="Q39" s="462"/>
      <c r="R39" s="462"/>
      <c r="S39" s="462"/>
      <c r="T39" s="462"/>
      <c r="U39" s="462"/>
    </row>
    <row r="40" spans="1:31">
      <c r="A40" s="77"/>
      <c r="B40" s="13"/>
      <c r="C40" s="13"/>
      <c r="D40" s="13"/>
      <c r="E40" s="13"/>
      <c r="F40" s="163"/>
      <c r="G40" s="77"/>
      <c r="H40" s="13"/>
      <c r="I40" s="13"/>
      <c r="J40" s="13"/>
      <c r="K40" s="13"/>
      <c r="L40" s="13"/>
      <c r="M40" s="163"/>
      <c r="N40" s="462"/>
      <c r="O40" s="462"/>
      <c r="P40" s="462"/>
      <c r="Q40" s="462"/>
      <c r="R40" s="462"/>
      <c r="S40" s="462"/>
      <c r="T40" s="462"/>
      <c r="U40" s="462"/>
    </row>
    <row r="41" spans="1:31">
      <c r="A41" s="77"/>
      <c r="B41" s="13"/>
      <c r="C41" s="13"/>
      <c r="D41" s="13"/>
      <c r="E41" s="13"/>
      <c r="F41" s="163"/>
      <c r="G41" s="77"/>
      <c r="H41" s="13"/>
      <c r="I41" s="13"/>
      <c r="J41" s="13"/>
      <c r="K41" s="13"/>
      <c r="L41" s="13"/>
      <c r="M41" s="163"/>
      <c r="N41" s="462"/>
      <c r="O41" s="462"/>
      <c r="P41" s="462"/>
      <c r="Q41" s="462"/>
      <c r="R41" s="462"/>
      <c r="S41" s="462"/>
      <c r="T41" s="462"/>
      <c r="U41" s="462"/>
    </row>
    <row r="42" spans="1:31">
      <c r="A42" s="77"/>
      <c r="B42" s="164" t="s">
        <v>517</v>
      </c>
      <c r="C42" s="13"/>
      <c r="D42" s="13"/>
      <c r="E42" s="13"/>
      <c r="F42" s="163"/>
      <c r="G42" s="77"/>
      <c r="H42" s="13"/>
      <c r="I42" s="13"/>
      <c r="J42" s="13"/>
      <c r="K42" s="13"/>
      <c r="L42" s="13"/>
      <c r="M42" s="163"/>
      <c r="N42" s="462"/>
      <c r="O42" s="462"/>
      <c r="P42" s="462"/>
      <c r="Q42" s="462"/>
      <c r="R42" s="462"/>
      <c r="S42" s="462"/>
      <c r="T42" s="462"/>
      <c r="U42" s="462"/>
    </row>
    <row r="43" spans="1:31">
      <c r="A43" s="64"/>
      <c r="B43" s="65"/>
      <c r="C43" s="65"/>
      <c r="D43" s="65"/>
      <c r="E43" s="65"/>
      <c r="F43" s="66"/>
      <c r="G43" s="64"/>
      <c r="H43" s="65"/>
      <c r="I43" s="65"/>
      <c r="J43" s="65"/>
      <c r="K43" s="65"/>
      <c r="L43" s="65"/>
      <c r="M43" s="66"/>
      <c r="N43" s="462"/>
      <c r="O43" s="462"/>
      <c r="P43" s="462"/>
      <c r="Q43" s="462"/>
      <c r="R43" s="462"/>
      <c r="S43" s="462"/>
      <c r="T43" s="462"/>
      <c r="U43" s="462"/>
    </row>
    <row r="44" spans="1:31">
      <c r="A44" s="1" t="s">
        <v>90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31">
      <c r="A45" s="416" t="s">
        <v>645</v>
      </c>
      <c r="B45" s="416"/>
      <c r="C45" s="416"/>
      <c r="D45" s="416"/>
      <c r="E45" s="416"/>
      <c r="F45" s="416"/>
      <c r="G45" s="416"/>
      <c r="H45" s="416"/>
      <c r="I45" s="416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1"/>
    </row>
    <row r="46" spans="1:3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31" ht="11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31" ht="11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7" s="89" customFormat="1" ht="11.25" customHeight="1">
      <c r="A49" s="71" t="s">
        <v>258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7" ht="4.5" customHeight="1"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1"/>
    </row>
    <row r="51" spans="1:27" ht="13.5" customHeight="1">
      <c r="A51" s="447" t="s">
        <v>259</v>
      </c>
      <c r="B51" s="447"/>
      <c r="C51" s="447"/>
      <c r="D51" s="447"/>
      <c r="E51" s="447"/>
      <c r="F51" s="447"/>
      <c r="G51" s="447"/>
      <c r="H51" s="447"/>
      <c r="I51" s="447"/>
      <c r="J51" s="447"/>
      <c r="K51" s="447"/>
      <c r="L51" s="447"/>
      <c r="M51" s="447"/>
      <c r="N51" s="447"/>
      <c r="O51" s="447"/>
      <c r="P51" s="447"/>
      <c r="Q51" s="447"/>
      <c r="R51" s="447"/>
      <c r="S51" s="447"/>
      <c r="T51" s="447"/>
      <c r="U51" s="447"/>
    </row>
    <row r="52" spans="1:27" s="89" customFormat="1" ht="2.2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</row>
    <row r="53" spans="1:27" s="87" customFormat="1" ht="13.5" customHeight="1">
      <c r="A53" s="88"/>
      <c r="B53" s="88"/>
      <c r="C53" s="573" t="s">
        <v>28</v>
      </c>
      <c r="D53" s="574"/>
      <c r="E53" s="574"/>
      <c r="F53" s="574"/>
      <c r="G53" s="574"/>
      <c r="H53" s="574"/>
      <c r="I53" s="574"/>
      <c r="J53" s="574"/>
      <c r="K53" s="575"/>
      <c r="L53" s="556" t="s">
        <v>261</v>
      </c>
      <c r="M53" s="556"/>
      <c r="N53" s="556"/>
      <c r="O53" s="556"/>
      <c r="P53" s="556" t="s">
        <v>245</v>
      </c>
      <c r="Q53" s="556"/>
      <c r="R53" s="459" t="s">
        <v>247</v>
      </c>
      <c r="S53" s="459"/>
      <c r="T53" s="88"/>
      <c r="U53" s="88"/>
    </row>
    <row r="54" spans="1:27" s="87" customFormat="1" ht="13.5" customHeight="1">
      <c r="A54" s="88"/>
      <c r="B54" s="88"/>
      <c r="C54" s="576"/>
      <c r="D54" s="577"/>
      <c r="E54" s="577"/>
      <c r="F54" s="577"/>
      <c r="G54" s="577"/>
      <c r="H54" s="577"/>
      <c r="I54" s="577"/>
      <c r="J54" s="577"/>
      <c r="K54" s="578"/>
      <c r="L54" s="556" t="s">
        <v>158</v>
      </c>
      <c r="M54" s="556"/>
      <c r="N54" s="556" t="s">
        <v>159</v>
      </c>
      <c r="O54" s="556"/>
      <c r="P54" s="556"/>
      <c r="Q54" s="556"/>
      <c r="R54" s="459"/>
      <c r="S54" s="459"/>
      <c r="T54" s="88"/>
      <c r="U54" s="88"/>
    </row>
    <row r="55" spans="1:27" ht="29.25" customHeight="1">
      <c r="A55" s="1"/>
      <c r="B55" s="1"/>
      <c r="C55" s="570" t="s">
        <v>646</v>
      </c>
      <c r="D55" s="571"/>
      <c r="E55" s="571"/>
      <c r="F55" s="571"/>
      <c r="G55" s="571"/>
      <c r="H55" s="571"/>
      <c r="I55" s="571"/>
      <c r="J55" s="571"/>
      <c r="K55" s="572"/>
      <c r="L55" s="557" t="s">
        <v>593</v>
      </c>
      <c r="M55" s="557"/>
      <c r="N55" s="557" t="s">
        <v>263</v>
      </c>
      <c r="O55" s="557"/>
      <c r="P55" s="557" t="s">
        <v>264</v>
      </c>
      <c r="Q55" s="557"/>
      <c r="R55" s="557" t="s">
        <v>594</v>
      </c>
      <c r="S55" s="557"/>
      <c r="T55" s="1"/>
      <c r="U55" s="1"/>
    </row>
    <row r="56" spans="1:27" ht="33" customHeight="1">
      <c r="A56" s="1"/>
      <c r="B56" s="1"/>
      <c r="C56" s="570" t="s">
        <v>613</v>
      </c>
      <c r="D56" s="571"/>
      <c r="E56" s="571"/>
      <c r="F56" s="571"/>
      <c r="G56" s="571"/>
      <c r="H56" s="571"/>
      <c r="I56" s="571"/>
      <c r="J56" s="571"/>
      <c r="K56" s="572"/>
      <c r="L56" s="557" t="s">
        <v>614</v>
      </c>
      <c r="M56" s="557"/>
      <c r="N56" s="557"/>
      <c r="O56" s="557"/>
      <c r="P56" s="557"/>
      <c r="Q56" s="557"/>
      <c r="R56" s="456" t="s">
        <v>603</v>
      </c>
      <c r="S56" s="456"/>
      <c r="T56" s="1"/>
      <c r="U56" s="1"/>
    </row>
    <row r="57" spans="1:27" ht="17.25" customHeight="1">
      <c r="A57" s="1"/>
      <c r="B57" s="1"/>
      <c r="C57" s="570" t="s">
        <v>160</v>
      </c>
      <c r="D57" s="571"/>
      <c r="E57" s="571"/>
      <c r="F57" s="571"/>
      <c r="G57" s="571"/>
      <c r="H57" s="571"/>
      <c r="I57" s="571"/>
      <c r="J57" s="571"/>
      <c r="K57" s="572"/>
      <c r="L57" s="557" t="s">
        <v>265</v>
      </c>
      <c r="M57" s="557"/>
      <c r="N57" s="557"/>
      <c r="O57" s="557"/>
      <c r="P57" s="557"/>
      <c r="Q57" s="557"/>
      <c r="R57" s="462" t="s">
        <v>64</v>
      </c>
      <c r="S57" s="462"/>
      <c r="T57" s="1"/>
      <c r="U57" s="1"/>
    </row>
    <row r="58" spans="1:27">
      <c r="A58" s="1"/>
      <c r="B58" s="1"/>
      <c r="C58" s="567" t="s">
        <v>262</v>
      </c>
      <c r="D58" s="568"/>
      <c r="E58" s="568"/>
      <c r="F58" s="568"/>
      <c r="G58" s="568"/>
      <c r="H58" s="568"/>
      <c r="I58" s="568"/>
      <c r="J58" s="568"/>
      <c r="K58" s="569"/>
      <c r="L58" s="566">
        <v>18.5</v>
      </c>
      <c r="M58" s="566"/>
      <c r="N58" s="566"/>
      <c r="O58" s="566"/>
      <c r="P58" s="566"/>
      <c r="Q58" s="566"/>
      <c r="R58" s="462">
        <v>18.3</v>
      </c>
      <c r="S58" s="462"/>
      <c r="T58" s="1"/>
      <c r="U58" s="1"/>
    </row>
    <row r="59" spans="1:27">
      <c r="A59" s="1"/>
      <c r="B59" s="1"/>
      <c r="C59" s="180" t="s">
        <v>161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7" s="214" customFormat="1">
      <c r="A60" s="180"/>
      <c r="B60" s="180"/>
      <c r="C60" s="396" t="s">
        <v>604</v>
      </c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180"/>
      <c r="U60" s="180"/>
    </row>
    <row r="61" spans="1:27">
      <c r="B61" s="180"/>
      <c r="C61" s="396"/>
      <c r="D61" s="396"/>
      <c r="E61" s="396"/>
      <c r="F61" s="396"/>
      <c r="G61" s="396"/>
      <c r="H61" s="396"/>
      <c r="I61" s="396"/>
      <c r="J61" s="396"/>
      <c r="K61" s="396"/>
      <c r="L61" s="396"/>
      <c r="M61" s="396"/>
      <c r="N61" s="396"/>
      <c r="O61" s="396"/>
      <c r="P61" s="396"/>
      <c r="Q61" s="396"/>
      <c r="R61" s="396"/>
      <c r="S61" s="396"/>
      <c r="T61" s="180"/>
      <c r="AA61" s="214"/>
    </row>
    <row r="62" spans="1:27">
      <c r="A62" s="1"/>
      <c r="B62" s="180"/>
      <c r="C62" s="30" t="s">
        <v>605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"/>
      <c r="AA62" s="214"/>
    </row>
    <row r="63" spans="1:27">
      <c r="A63" s="583" t="s">
        <v>271</v>
      </c>
      <c r="B63" s="583"/>
      <c r="C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</row>
    <row r="64" spans="1:27">
      <c r="A64" s="1"/>
      <c r="B64" s="1"/>
      <c r="C64" s="565" t="s">
        <v>272</v>
      </c>
      <c r="D64" s="565"/>
      <c r="E64" s="565"/>
      <c r="F64" s="565"/>
      <c r="G64" s="565"/>
      <c r="H64" s="565"/>
      <c r="I64" s="556" t="s">
        <v>247</v>
      </c>
      <c r="J64" s="556"/>
      <c r="K64" s="556" t="s">
        <v>261</v>
      </c>
      <c r="L64" s="556"/>
      <c r="M64" s="556" t="s">
        <v>245</v>
      </c>
      <c r="N64" s="556"/>
      <c r="O64" s="564"/>
      <c r="P64" s="564"/>
      <c r="Q64" s="1"/>
      <c r="R64" s="1"/>
      <c r="S64" s="1"/>
      <c r="T64" s="1"/>
      <c r="U64" s="1"/>
    </row>
    <row r="65" spans="1:21" ht="15" customHeight="1">
      <c r="A65" s="1"/>
      <c r="B65" s="1"/>
      <c r="C65" s="579" t="s">
        <v>647</v>
      </c>
      <c r="D65" s="580"/>
      <c r="E65" s="580"/>
      <c r="F65" s="580"/>
      <c r="G65" s="580"/>
      <c r="H65" s="581"/>
      <c r="I65" s="555" t="s">
        <v>269</v>
      </c>
      <c r="J65" s="555"/>
      <c r="K65" s="555" t="s">
        <v>269</v>
      </c>
      <c r="L65" s="555"/>
      <c r="M65" s="555"/>
      <c r="N65" s="555"/>
      <c r="O65" s="582" t="s">
        <v>600</v>
      </c>
      <c r="P65" s="559"/>
      <c r="Q65" s="559"/>
      <c r="R65" s="559"/>
      <c r="S65" s="559"/>
      <c r="T65" s="559"/>
      <c r="U65" s="559"/>
    </row>
    <row r="66" spans="1:21" ht="18.75">
      <c r="A66" s="1"/>
      <c r="B66" s="1"/>
      <c r="C66" s="561" t="s">
        <v>648</v>
      </c>
      <c r="D66" s="561"/>
      <c r="E66" s="561"/>
      <c r="F66" s="561"/>
      <c r="G66" s="561"/>
      <c r="H66" s="561"/>
      <c r="I66" s="555" t="s">
        <v>269</v>
      </c>
      <c r="J66" s="555"/>
      <c r="K66" s="555" t="s">
        <v>269</v>
      </c>
      <c r="L66" s="555"/>
      <c r="M66" s="555" t="s">
        <v>269</v>
      </c>
      <c r="N66" s="555"/>
      <c r="O66" s="582"/>
      <c r="P66" s="559"/>
      <c r="Q66" s="559"/>
      <c r="R66" s="559"/>
      <c r="S66" s="559"/>
      <c r="T66" s="559"/>
      <c r="U66" s="559"/>
    </row>
    <row r="67" spans="1:21" ht="18.75">
      <c r="A67" s="1"/>
      <c r="B67" s="1"/>
      <c r="C67" s="561" t="s">
        <v>649</v>
      </c>
      <c r="D67" s="561"/>
      <c r="E67" s="561"/>
      <c r="F67" s="561"/>
      <c r="G67" s="561"/>
      <c r="H67" s="561"/>
      <c r="I67" s="521"/>
      <c r="J67" s="584"/>
      <c r="K67" s="521"/>
      <c r="L67" s="584"/>
      <c r="M67" s="555" t="s">
        <v>269</v>
      </c>
      <c r="N67" s="555"/>
      <c r="O67" s="582"/>
      <c r="P67" s="559"/>
      <c r="Q67" s="559"/>
      <c r="R67" s="559"/>
      <c r="S67" s="559"/>
      <c r="T67" s="559"/>
      <c r="U67" s="559"/>
    </row>
    <row r="68" spans="1:21" ht="18.75">
      <c r="A68" s="1"/>
      <c r="B68" s="1"/>
      <c r="C68" s="561" t="s">
        <v>273</v>
      </c>
      <c r="D68" s="561"/>
      <c r="E68" s="561"/>
      <c r="F68" s="561"/>
      <c r="G68" s="561"/>
      <c r="H68" s="561"/>
      <c r="I68" s="555" t="s">
        <v>269</v>
      </c>
      <c r="J68" s="555"/>
      <c r="K68" s="555" t="s">
        <v>269</v>
      </c>
      <c r="L68" s="555"/>
      <c r="M68" s="462"/>
      <c r="N68" s="462"/>
      <c r="O68" s="582"/>
      <c r="P68" s="559"/>
      <c r="Q68" s="559"/>
      <c r="R68" s="559"/>
      <c r="S68" s="559"/>
      <c r="T68" s="559"/>
      <c r="U68" s="559"/>
    </row>
    <row r="69" spans="1:21" ht="18.75">
      <c r="A69" s="1"/>
      <c r="B69" s="1"/>
      <c r="C69" s="561" t="s">
        <v>274</v>
      </c>
      <c r="D69" s="561"/>
      <c r="E69" s="561"/>
      <c r="F69" s="561"/>
      <c r="G69" s="561"/>
      <c r="H69" s="561"/>
      <c r="I69" s="555" t="s">
        <v>269</v>
      </c>
      <c r="J69" s="555"/>
      <c r="K69" s="555" t="s">
        <v>269</v>
      </c>
      <c r="L69" s="555"/>
      <c r="M69" s="555" t="s">
        <v>269</v>
      </c>
      <c r="N69" s="555"/>
      <c r="O69" s="582"/>
      <c r="P69" s="559"/>
      <c r="Q69" s="559"/>
      <c r="R69" s="559"/>
      <c r="S69" s="559"/>
      <c r="T69" s="559"/>
      <c r="U69" s="559"/>
    </row>
    <row r="70" spans="1:21">
      <c r="A70" s="180"/>
      <c r="B70" s="18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</row>
  </sheetData>
  <protectedRanges>
    <protectedRange sqref="C55:I57 K55:K57 J55" name="Диапазон1_8_1"/>
    <protectedRange sqref="P56:S57 L56:M57 M55 O55:S55" name="Диапазон1_8_1_1"/>
  </protectedRanges>
  <mergeCells count="85">
    <mergeCell ref="O65:U69"/>
    <mergeCell ref="R55:S55"/>
    <mergeCell ref="R56:S56"/>
    <mergeCell ref="R57:S57"/>
    <mergeCell ref="R58:S58"/>
    <mergeCell ref="A63:U63"/>
    <mergeCell ref="C69:H69"/>
    <mergeCell ref="M69:N69"/>
    <mergeCell ref="M68:N68"/>
    <mergeCell ref="M67:N67"/>
    <mergeCell ref="K69:L69"/>
    <mergeCell ref="K68:L68"/>
    <mergeCell ref="K67:L67"/>
    <mergeCell ref="I69:J69"/>
    <mergeCell ref="I68:J68"/>
    <mergeCell ref="I67:J67"/>
    <mergeCell ref="C67:H67"/>
    <mergeCell ref="C68:H68"/>
    <mergeCell ref="I64:J64"/>
    <mergeCell ref="K64:L64"/>
    <mergeCell ref="M64:N64"/>
    <mergeCell ref="C66:H66"/>
    <mergeCell ref="I65:J65"/>
    <mergeCell ref="K65:L65"/>
    <mergeCell ref="M65:N65"/>
    <mergeCell ref="C65:H65"/>
    <mergeCell ref="I66:J66"/>
    <mergeCell ref="K66:L66"/>
    <mergeCell ref="M66:N66"/>
    <mergeCell ref="C56:K56"/>
    <mergeCell ref="C55:K55"/>
    <mergeCell ref="C60:S61"/>
    <mergeCell ref="M28:N28"/>
    <mergeCell ref="O28:P28"/>
    <mergeCell ref="L54:M54"/>
    <mergeCell ref="N54:O54"/>
    <mergeCell ref="L53:O53"/>
    <mergeCell ref="O29:P29"/>
    <mergeCell ref="M31:N31"/>
    <mergeCell ref="M30:N30"/>
    <mergeCell ref="K31:L31"/>
    <mergeCell ref="K30:L30"/>
    <mergeCell ref="P53:Q54"/>
    <mergeCell ref="C53:K54"/>
    <mergeCell ref="I30:J30"/>
    <mergeCell ref="O64:P64"/>
    <mergeCell ref="C64:H64"/>
    <mergeCell ref="L58:Q58"/>
    <mergeCell ref="C58:K58"/>
    <mergeCell ref="C57:K57"/>
    <mergeCell ref="O30:P31"/>
    <mergeCell ref="D27:U27"/>
    <mergeCell ref="A15:E15"/>
    <mergeCell ref="D28:H28"/>
    <mergeCell ref="D29:H29"/>
    <mergeCell ref="D30:H30"/>
    <mergeCell ref="K29:L29"/>
    <mergeCell ref="I28:J28"/>
    <mergeCell ref="I29:J29"/>
    <mergeCell ref="I31:J31"/>
    <mergeCell ref="D31:H31"/>
    <mergeCell ref="R53:S54"/>
    <mergeCell ref="L57:Q57"/>
    <mergeCell ref="L56:Q56"/>
    <mergeCell ref="N34:U34"/>
    <mergeCell ref="N35:U43"/>
    <mergeCell ref="L55:M55"/>
    <mergeCell ref="N55:O55"/>
    <mergeCell ref="P55:Q55"/>
    <mergeCell ref="A1:D1"/>
    <mergeCell ref="A13:E14"/>
    <mergeCell ref="A51:U51"/>
    <mergeCell ref="F13:J14"/>
    <mergeCell ref="F15:J15"/>
    <mergeCell ref="A26:G26"/>
    <mergeCell ref="H26:N26"/>
    <mergeCell ref="O26:U26"/>
    <mergeCell ref="A45:T45"/>
    <mergeCell ref="A16:U18"/>
    <mergeCell ref="P13:U14"/>
    <mergeCell ref="K13:O14"/>
    <mergeCell ref="M29:N29"/>
    <mergeCell ref="K28:L28"/>
    <mergeCell ref="K15:O15"/>
    <mergeCell ref="P15:U1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6" fitToHeight="2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2">
    <tabColor rgb="FF0070C0"/>
    <pageSetUpPr fitToPage="1"/>
  </sheetPr>
  <dimension ref="A1:R65"/>
  <sheetViews>
    <sheetView view="pageBreakPreview" zoomScaleNormal="100" zoomScaleSheetLayoutView="100" workbookViewId="0">
      <pane ySplit="1" topLeftCell="A2" activePane="bottomLeft" state="frozen"/>
      <selection pane="bottomLeft" activeCell="H3" sqref="H3"/>
    </sheetView>
  </sheetViews>
  <sheetFormatPr defaultRowHeight="15"/>
  <cols>
    <col min="1" max="1" width="1.7109375" customWidth="1"/>
    <col min="2" max="3" width="6.140625" customWidth="1"/>
    <col min="4" max="4" width="5.5703125" customWidth="1"/>
    <col min="5" max="5" width="5.140625" customWidth="1"/>
    <col min="6" max="6" width="9.42578125" customWidth="1"/>
    <col min="7" max="7" width="9.5703125" customWidth="1"/>
    <col min="8" max="8" width="4.42578125" customWidth="1"/>
    <col min="9" max="9" width="8.5703125" customWidth="1"/>
    <col min="10" max="10" width="7.42578125" customWidth="1"/>
    <col min="11" max="11" width="6.140625" customWidth="1"/>
    <col min="12" max="12" width="8.42578125" customWidth="1"/>
    <col min="13" max="13" width="8" customWidth="1"/>
    <col min="14" max="14" width="7.85546875" customWidth="1"/>
    <col min="15" max="15" width="10.85546875" customWidth="1"/>
    <col min="16" max="16" width="6.85546875" customWidth="1"/>
    <col min="17" max="17" width="6" customWidth="1"/>
    <col min="18" max="18" width="0.7109375" style="1" customWidth="1"/>
  </cols>
  <sheetData>
    <row r="1" spans="1:17" ht="21">
      <c r="A1" s="434" t="s">
        <v>69</v>
      </c>
      <c r="B1" s="434"/>
      <c r="C1" s="434"/>
      <c r="D1" s="434"/>
      <c r="E1" s="434"/>
      <c r="F1" s="25" t="s">
        <v>190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>
      <c r="A2" s="447" t="s">
        <v>176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</row>
    <row r="3" spans="1:17">
      <c r="A3" s="180" t="s">
        <v>650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177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602" t="s">
        <v>37</v>
      </c>
      <c r="C5" s="603"/>
      <c r="D5" s="603"/>
      <c r="E5" s="603"/>
      <c r="F5" s="603"/>
      <c r="G5" s="603"/>
      <c r="H5" s="603"/>
      <c r="I5" s="601" t="s">
        <v>201</v>
      </c>
      <c r="J5" s="601"/>
      <c r="K5" s="601"/>
      <c r="L5" s="601" t="s">
        <v>200</v>
      </c>
      <c r="M5" s="601"/>
      <c r="N5" s="601"/>
      <c r="O5" s="601" t="s">
        <v>226</v>
      </c>
      <c r="P5" s="601"/>
      <c r="Q5" s="601"/>
    </row>
    <row r="6" spans="1:17" ht="36.75" customHeight="1">
      <c r="A6" s="1"/>
      <c r="B6" s="604"/>
      <c r="C6" s="605"/>
      <c r="D6" s="605"/>
      <c r="E6" s="605"/>
      <c r="F6" s="605"/>
      <c r="G6" s="605"/>
      <c r="H6" s="605"/>
      <c r="I6" s="212" t="s">
        <v>191</v>
      </c>
      <c r="J6" s="579" t="s">
        <v>192</v>
      </c>
      <c r="K6" s="581"/>
      <c r="L6" s="212" t="s">
        <v>191</v>
      </c>
      <c r="M6" s="579" t="s">
        <v>192</v>
      </c>
      <c r="N6" s="581"/>
      <c r="O6" s="212" t="s">
        <v>191</v>
      </c>
      <c r="P6" s="579" t="s">
        <v>192</v>
      </c>
      <c r="Q6" s="581"/>
    </row>
    <row r="7" spans="1:17">
      <c r="A7" s="1"/>
      <c r="B7" s="454" t="s">
        <v>178</v>
      </c>
      <c r="C7" s="454"/>
      <c r="D7" s="454"/>
      <c r="E7" s="454"/>
      <c r="F7" s="454"/>
      <c r="G7" s="454"/>
      <c r="H7" s="454"/>
      <c r="I7" s="355" t="s">
        <v>193</v>
      </c>
      <c r="J7" s="606" t="s">
        <v>797</v>
      </c>
      <c r="K7" s="607"/>
      <c r="L7" s="456" t="s">
        <v>704</v>
      </c>
      <c r="M7" s="456" t="s">
        <v>705</v>
      </c>
      <c r="N7" s="456"/>
      <c r="O7" s="462">
        <v>410</v>
      </c>
      <c r="P7" s="462"/>
      <c r="Q7" s="462"/>
    </row>
    <row r="8" spans="1:17">
      <c r="A8" s="1"/>
      <c r="B8" s="454" t="s">
        <v>179</v>
      </c>
      <c r="C8" s="454"/>
      <c r="D8" s="454"/>
      <c r="E8" s="454"/>
      <c r="F8" s="454"/>
      <c r="G8" s="454"/>
      <c r="H8" s="454"/>
      <c r="I8" s="456">
        <v>5000</v>
      </c>
      <c r="J8" s="456"/>
      <c r="K8" s="456"/>
      <c r="L8" s="456"/>
      <c r="M8" s="456"/>
      <c r="N8" s="456"/>
      <c r="O8" s="462">
        <v>230</v>
      </c>
      <c r="P8" s="462"/>
      <c r="Q8" s="462"/>
    </row>
    <row r="9" spans="1:17">
      <c r="A9" s="1"/>
      <c r="B9" s="454" t="s">
        <v>180</v>
      </c>
      <c r="C9" s="454"/>
      <c r="D9" s="454"/>
      <c r="E9" s="454"/>
      <c r="F9" s="454"/>
      <c r="G9" s="454"/>
      <c r="H9" s="454"/>
      <c r="I9" s="355" t="s">
        <v>194</v>
      </c>
      <c r="J9" s="606" t="s">
        <v>797</v>
      </c>
      <c r="K9" s="607"/>
      <c r="L9" s="456"/>
      <c r="M9" s="456"/>
      <c r="N9" s="456"/>
      <c r="O9" s="462">
        <v>900</v>
      </c>
      <c r="P9" s="462"/>
      <c r="Q9" s="462"/>
    </row>
    <row r="10" spans="1:17">
      <c r="A10" s="1"/>
      <c r="B10" s="454" t="s">
        <v>181</v>
      </c>
      <c r="C10" s="454"/>
      <c r="D10" s="454"/>
      <c r="E10" s="454"/>
      <c r="F10" s="454"/>
      <c r="G10" s="454"/>
      <c r="H10" s="454"/>
      <c r="I10" s="456">
        <v>5500</v>
      </c>
      <c r="J10" s="456"/>
      <c r="K10" s="456"/>
      <c r="L10" s="456"/>
      <c r="M10" s="456"/>
      <c r="N10" s="456"/>
      <c r="O10" s="462">
        <v>1795</v>
      </c>
      <c r="P10" s="462"/>
      <c r="Q10" s="462"/>
    </row>
    <row r="11" spans="1:17">
      <c r="A11" s="1"/>
      <c r="B11" s="454" t="s">
        <v>182</v>
      </c>
      <c r="C11" s="454"/>
      <c r="D11" s="454"/>
      <c r="E11" s="454"/>
      <c r="F11" s="454"/>
      <c r="G11" s="454"/>
      <c r="H11" s="454"/>
      <c r="I11" s="355" t="s">
        <v>194</v>
      </c>
      <c r="J11" s="606" t="s">
        <v>797</v>
      </c>
      <c r="K11" s="607"/>
      <c r="L11" s="456"/>
      <c r="M11" s="456"/>
      <c r="N11" s="456"/>
      <c r="O11" s="506" t="s">
        <v>188</v>
      </c>
      <c r="P11" s="507"/>
      <c r="Q11" s="608"/>
    </row>
    <row r="12" spans="1:17">
      <c r="A12" s="1"/>
      <c r="B12" s="454" t="s">
        <v>183</v>
      </c>
      <c r="C12" s="454"/>
      <c r="D12" s="454"/>
      <c r="E12" s="454"/>
      <c r="F12" s="454"/>
      <c r="G12" s="454"/>
      <c r="H12" s="454"/>
      <c r="I12" s="456">
        <v>5500</v>
      </c>
      <c r="J12" s="456"/>
      <c r="K12" s="456"/>
      <c r="L12" s="456"/>
      <c r="M12" s="456"/>
      <c r="N12" s="456"/>
      <c r="O12" s="510"/>
      <c r="P12" s="511"/>
      <c r="Q12" s="609"/>
    </row>
    <row r="13" spans="1:17">
      <c r="A13" s="1"/>
      <c r="B13" s="454" t="s">
        <v>184</v>
      </c>
      <c r="C13" s="454"/>
      <c r="D13" s="454"/>
      <c r="E13" s="454"/>
      <c r="F13" s="454"/>
      <c r="G13" s="454"/>
      <c r="H13" s="454"/>
      <c r="I13" s="355" t="s">
        <v>194</v>
      </c>
      <c r="J13" s="606" t="s">
        <v>797</v>
      </c>
      <c r="K13" s="607"/>
      <c r="L13" s="456"/>
      <c r="M13" s="456"/>
      <c r="N13" s="456"/>
      <c r="O13" s="462">
        <v>490</v>
      </c>
      <c r="P13" s="462"/>
      <c r="Q13" s="462"/>
    </row>
    <row r="14" spans="1:17">
      <c r="A14" s="1"/>
      <c r="B14" s="454" t="s">
        <v>185</v>
      </c>
      <c r="C14" s="454"/>
      <c r="D14" s="454"/>
      <c r="E14" s="454"/>
      <c r="F14" s="454"/>
      <c r="G14" s="454"/>
      <c r="H14" s="454"/>
      <c r="I14" s="456">
        <v>5000</v>
      </c>
      <c r="J14" s="456"/>
      <c r="K14" s="456"/>
      <c r="L14" s="456"/>
      <c r="M14" s="456"/>
      <c r="N14" s="456"/>
      <c r="O14" s="462">
        <v>230</v>
      </c>
      <c r="P14" s="462"/>
      <c r="Q14" s="462"/>
    </row>
    <row r="15" spans="1:17" ht="25.5" customHeight="1">
      <c r="A15" s="1"/>
      <c r="B15" s="600" t="s">
        <v>186</v>
      </c>
      <c r="C15" s="600"/>
      <c r="D15" s="600"/>
      <c r="E15" s="600"/>
      <c r="F15" s="600"/>
      <c r="G15" s="600"/>
      <c r="H15" s="600"/>
      <c r="I15" s="355" t="s">
        <v>193</v>
      </c>
      <c r="J15" s="606" t="s">
        <v>797</v>
      </c>
      <c r="K15" s="607"/>
      <c r="L15" s="456"/>
      <c r="M15" s="456"/>
      <c r="N15" s="456"/>
      <c r="O15" s="462">
        <v>900</v>
      </c>
      <c r="P15" s="462"/>
      <c r="Q15" s="462"/>
    </row>
    <row r="16" spans="1:17" ht="26.25" customHeight="1">
      <c r="A16" s="1"/>
      <c r="B16" s="600" t="s">
        <v>187</v>
      </c>
      <c r="C16" s="600"/>
      <c r="D16" s="600"/>
      <c r="E16" s="600"/>
      <c r="F16" s="600"/>
      <c r="G16" s="600"/>
      <c r="H16" s="600"/>
      <c r="I16" s="456">
        <v>5500</v>
      </c>
      <c r="J16" s="456"/>
      <c r="K16" s="456"/>
      <c r="L16" s="456"/>
      <c r="M16" s="456"/>
      <c r="N16" s="456"/>
      <c r="O16" s="462">
        <v>1795</v>
      </c>
      <c r="P16" s="462"/>
      <c r="Q16" s="462"/>
    </row>
    <row r="17" spans="1:18" s="294" customFormat="1">
      <c r="A17" s="180"/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</row>
    <row r="18" spans="1:18">
      <c r="A18" s="1"/>
      <c r="B18" s="22" t="s">
        <v>195</v>
      </c>
      <c r="C18" s="22"/>
      <c r="D18" s="22"/>
      <c r="E18" s="22"/>
      <c r="F18" s="22"/>
      <c r="G18" s="22"/>
      <c r="H18" s="22"/>
      <c r="I18" s="67"/>
      <c r="J18" s="67"/>
      <c r="K18" s="67"/>
      <c r="L18" s="22" t="s">
        <v>798</v>
      </c>
      <c r="M18" s="67"/>
      <c r="N18" s="67"/>
      <c r="O18" s="67"/>
      <c r="P18" s="67"/>
      <c r="Q18" s="67"/>
    </row>
    <row r="19" spans="1:18" ht="12.75" customHeight="1">
      <c r="A19" s="1"/>
      <c r="B19" s="1" t="s">
        <v>196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8" ht="12.75" customHeight="1">
      <c r="A20" s="1"/>
      <c r="B20" s="30" t="s">
        <v>197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8">
      <c r="A21" s="447" t="s">
        <v>189</v>
      </c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47"/>
      <c r="N21" s="447"/>
      <c r="O21" s="447"/>
      <c r="P21" s="447"/>
      <c r="Q21" s="447"/>
    </row>
    <row r="22" spans="1:18">
      <c r="A22" s="1"/>
      <c r="B22" s="1"/>
      <c r="C22" s="1"/>
      <c r="D22" s="1"/>
      <c r="E22" s="29" t="s">
        <v>65</v>
      </c>
      <c r="F22" s="29"/>
      <c r="G22" s="29"/>
      <c r="H22" s="29"/>
      <c r="I22" s="29"/>
      <c r="J22" s="1"/>
      <c r="K22" s="1"/>
      <c r="L22" s="1"/>
      <c r="M22" s="29" t="s">
        <v>66</v>
      </c>
      <c r="N22" s="29"/>
      <c r="O22" s="29"/>
      <c r="P22" s="29"/>
      <c r="Q22" s="29"/>
    </row>
    <row r="23" spans="1:18" ht="30.75" customHeight="1">
      <c r="A23" s="1"/>
      <c r="B23" s="1"/>
      <c r="C23" s="1"/>
      <c r="D23" s="1"/>
      <c r="E23" s="595" t="s">
        <v>198</v>
      </c>
      <c r="F23" s="595"/>
      <c r="G23" s="595" t="s">
        <v>47</v>
      </c>
      <c r="H23" s="595"/>
      <c r="I23" s="1"/>
      <c r="J23" s="1"/>
      <c r="K23" s="1"/>
      <c r="L23" s="1"/>
      <c r="M23" s="593" t="s">
        <v>198</v>
      </c>
      <c r="N23" s="594"/>
      <c r="O23" s="595" t="s">
        <v>47</v>
      </c>
      <c r="P23" s="595"/>
      <c r="Q23" s="1"/>
    </row>
    <row r="24" spans="1:18" ht="27" customHeight="1">
      <c r="A24" s="1"/>
      <c r="B24" s="1"/>
      <c r="C24" s="1"/>
      <c r="D24" s="1"/>
      <c r="E24" s="592" t="s">
        <v>199</v>
      </c>
      <c r="F24" s="592"/>
      <c r="G24" s="597" t="s">
        <v>62</v>
      </c>
      <c r="H24" s="597"/>
      <c r="I24" s="1"/>
      <c r="J24" s="1"/>
      <c r="K24" s="1"/>
      <c r="L24" s="1"/>
      <c r="M24" s="592" t="s">
        <v>204</v>
      </c>
      <c r="N24" s="592"/>
      <c r="O24" s="591" t="s">
        <v>206</v>
      </c>
      <c r="P24" s="591"/>
      <c r="Q24" s="1"/>
    </row>
    <row r="25" spans="1:18" ht="24.75" customHeight="1">
      <c r="A25" s="1"/>
      <c r="B25" s="1"/>
      <c r="C25" s="1"/>
      <c r="D25" s="1"/>
      <c r="E25" s="592" t="s">
        <v>202</v>
      </c>
      <c r="F25" s="596"/>
      <c r="G25" s="597"/>
      <c r="H25" s="597"/>
      <c r="I25" s="1"/>
      <c r="J25" s="1"/>
      <c r="K25" s="1"/>
      <c r="L25" s="1"/>
      <c r="M25" s="592" t="s">
        <v>205</v>
      </c>
      <c r="N25" s="592"/>
      <c r="O25" s="591"/>
      <c r="P25" s="591"/>
      <c r="Q25" s="1"/>
    </row>
    <row r="26" spans="1:18" ht="22.5" customHeight="1">
      <c r="A26" s="1"/>
      <c r="B26" s="1"/>
      <c r="C26" s="1"/>
      <c r="D26" s="1"/>
      <c r="E26" s="592" t="s">
        <v>203</v>
      </c>
      <c r="F26" s="596"/>
      <c r="G26" s="597"/>
      <c r="H26" s="597"/>
      <c r="I26" s="1"/>
      <c r="J26" s="1"/>
      <c r="K26" s="1"/>
      <c r="L26" s="1"/>
      <c r="M26" s="1"/>
      <c r="N26" s="1"/>
      <c r="O26" s="1"/>
      <c r="P26" s="1"/>
      <c r="Q26" s="1"/>
    </row>
    <row r="27" spans="1:1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ht="15" customHeight="1">
      <c r="A30" s="1"/>
      <c r="B30" s="1"/>
      <c r="C30" s="1"/>
      <c r="D30" s="1"/>
      <c r="E30" s="587" t="s">
        <v>180</v>
      </c>
      <c r="F30" s="598"/>
      <c r="G30" s="598"/>
      <c r="H30" s="598"/>
      <c r="I30" s="1"/>
      <c r="J30" s="1"/>
      <c r="K30" s="1"/>
      <c r="L30" s="1"/>
      <c r="M30" s="587" t="s">
        <v>208</v>
      </c>
      <c r="N30" s="587"/>
      <c r="O30" s="587"/>
      <c r="P30" s="587"/>
      <c r="Q30" s="1"/>
    </row>
    <row r="31" spans="1:18" ht="18" customHeight="1">
      <c r="A31" s="1"/>
      <c r="B31" s="1"/>
      <c r="C31" s="1"/>
      <c r="D31" s="1"/>
      <c r="E31" s="599"/>
      <c r="F31" s="599"/>
      <c r="G31" s="599"/>
      <c r="H31" s="599"/>
      <c r="I31" s="1"/>
      <c r="J31" s="1"/>
      <c r="K31" s="1"/>
      <c r="L31" s="1"/>
      <c r="M31" s="588"/>
      <c r="N31" s="588"/>
      <c r="O31" s="588"/>
      <c r="P31" s="588"/>
      <c r="Q31" s="1"/>
    </row>
    <row r="32" spans="1:18" ht="32.25" customHeight="1">
      <c r="A32" s="1"/>
      <c r="B32" s="1"/>
      <c r="C32" s="1"/>
      <c r="D32" s="1"/>
      <c r="E32" s="589" t="s">
        <v>198</v>
      </c>
      <c r="F32" s="589"/>
      <c r="G32" s="589" t="s">
        <v>47</v>
      </c>
      <c r="H32" s="589"/>
      <c r="I32" s="1"/>
      <c r="J32" s="1"/>
      <c r="K32" s="1"/>
      <c r="L32" s="1"/>
      <c r="M32" s="589" t="s">
        <v>198</v>
      </c>
      <c r="N32" s="589"/>
      <c r="O32" s="589" t="s">
        <v>47</v>
      </c>
      <c r="P32" s="589"/>
      <c r="Q32" s="1"/>
    </row>
    <row r="33" spans="1:17">
      <c r="A33" s="1"/>
      <c r="B33" s="1"/>
      <c r="C33" s="1"/>
      <c r="D33" s="1"/>
      <c r="E33" s="585">
        <v>900</v>
      </c>
      <c r="F33" s="586"/>
      <c r="G33" s="585" t="s">
        <v>207</v>
      </c>
      <c r="H33" s="586"/>
      <c r="I33" s="1"/>
      <c r="J33" s="1"/>
      <c r="K33" s="1"/>
      <c r="L33" s="1"/>
      <c r="M33" s="585">
        <v>1795</v>
      </c>
      <c r="N33" s="586"/>
      <c r="O33" s="585" t="s">
        <v>207</v>
      </c>
      <c r="P33" s="586"/>
      <c r="Q33" s="1"/>
    </row>
    <row r="34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587" t="s">
        <v>182</v>
      </c>
      <c r="F37" s="598"/>
      <c r="G37" s="598"/>
      <c r="H37" s="598"/>
      <c r="I37" s="1"/>
      <c r="J37" s="1"/>
      <c r="K37" s="1"/>
      <c r="L37" s="1"/>
      <c r="M37" s="587" t="s">
        <v>210</v>
      </c>
      <c r="N37" s="587"/>
      <c r="O37" s="587"/>
      <c r="P37" s="587"/>
      <c r="Q37" s="1"/>
    </row>
    <row r="38" spans="1:17">
      <c r="A38" s="1"/>
      <c r="B38" s="1"/>
      <c r="C38" s="1"/>
      <c r="D38" s="1"/>
      <c r="E38" s="599"/>
      <c r="F38" s="599"/>
      <c r="G38" s="599"/>
      <c r="H38" s="599"/>
      <c r="I38" s="1"/>
      <c r="J38" s="1"/>
      <c r="K38" s="1"/>
      <c r="L38" s="1"/>
      <c r="M38" s="588"/>
      <c r="N38" s="588"/>
      <c r="O38" s="588"/>
      <c r="P38" s="588"/>
      <c r="Q38" s="1"/>
    </row>
    <row r="39" spans="1:17" ht="30.75" customHeight="1">
      <c r="A39" s="1"/>
      <c r="B39" s="1"/>
      <c r="C39" s="1"/>
      <c r="D39" s="1"/>
      <c r="E39" s="589" t="s">
        <v>198</v>
      </c>
      <c r="F39" s="589"/>
      <c r="G39" s="589" t="s">
        <v>47</v>
      </c>
      <c r="H39" s="589"/>
      <c r="I39" s="1"/>
      <c r="J39" s="1"/>
      <c r="K39" s="1"/>
      <c r="L39" s="1"/>
      <c r="M39" s="589" t="s">
        <v>198</v>
      </c>
      <c r="N39" s="589"/>
      <c r="O39" s="589" t="s">
        <v>47</v>
      </c>
      <c r="P39" s="589"/>
      <c r="Q39" s="1"/>
    </row>
    <row r="40" spans="1:17">
      <c r="A40" s="1"/>
      <c r="B40" s="1"/>
      <c r="C40" s="1"/>
      <c r="D40" s="1"/>
      <c r="E40" s="585" t="s">
        <v>209</v>
      </c>
      <c r="F40" s="586"/>
      <c r="G40" s="585" t="s">
        <v>207</v>
      </c>
      <c r="H40" s="586"/>
      <c r="I40" s="1"/>
      <c r="J40" s="1"/>
      <c r="K40" s="1"/>
      <c r="L40" s="1"/>
      <c r="M40" s="585" t="s">
        <v>209</v>
      </c>
      <c r="N40" s="586"/>
      <c r="O40" s="585" t="s">
        <v>207</v>
      </c>
      <c r="P40" s="586"/>
      <c r="Q40" s="1"/>
    </row>
    <row r="41" spans="1:1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ht="14.25" customHeight="1">
      <c r="A44" s="1"/>
      <c r="B44" s="1"/>
      <c r="C44" s="1"/>
      <c r="D44" s="1"/>
      <c r="E44" s="1"/>
      <c r="F44" s="1"/>
      <c r="G44" s="71"/>
      <c r="H44" s="71"/>
      <c r="I44" s="1"/>
      <c r="J44" s="1"/>
      <c r="K44" s="1"/>
      <c r="L44" s="1"/>
      <c r="M44" s="1"/>
      <c r="N44" s="1"/>
      <c r="O44" s="1"/>
      <c r="P44" s="1"/>
      <c r="Q44" s="1"/>
    </row>
    <row r="45" spans="1:17" ht="15" customHeight="1">
      <c r="A45" s="1"/>
      <c r="B45" s="1"/>
      <c r="C45" s="1"/>
      <c r="D45" s="1"/>
      <c r="E45" s="590" t="s">
        <v>184</v>
      </c>
      <c r="F45" s="590"/>
      <c r="G45" s="72"/>
      <c r="H45" s="72"/>
      <c r="I45" s="1"/>
      <c r="J45" s="1"/>
      <c r="K45" s="1"/>
      <c r="L45" s="1"/>
      <c r="M45" s="29" t="s">
        <v>185</v>
      </c>
      <c r="N45" s="69"/>
      <c r="O45" s="69"/>
      <c r="P45" s="69"/>
      <c r="Q45" s="1"/>
    </row>
    <row r="46" spans="1:17" ht="30" customHeight="1">
      <c r="A46" s="1"/>
      <c r="B46" s="1"/>
      <c r="C46" s="1"/>
      <c r="D46" s="1"/>
      <c r="E46" s="589" t="s">
        <v>198</v>
      </c>
      <c r="F46" s="589"/>
      <c r="G46" s="589" t="s">
        <v>47</v>
      </c>
      <c r="H46" s="589"/>
      <c r="I46" s="1"/>
      <c r="J46" s="1"/>
      <c r="K46" s="1"/>
      <c r="L46" s="1"/>
      <c r="M46" s="593" t="s">
        <v>198</v>
      </c>
      <c r="N46" s="594"/>
      <c r="O46" s="595" t="s">
        <v>47</v>
      </c>
      <c r="P46" s="595"/>
      <c r="Q46" s="1"/>
    </row>
    <row r="47" spans="1:17" ht="25.5" customHeight="1">
      <c r="A47" s="1"/>
      <c r="B47" s="1"/>
      <c r="C47" s="1"/>
      <c r="D47" s="1"/>
      <c r="E47" s="591" t="s">
        <v>211</v>
      </c>
      <c r="F47" s="591"/>
      <c r="G47" s="591" t="s">
        <v>207</v>
      </c>
      <c r="H47" s="591"/>
      <c r="I47" s="1"/>
      <c r="J47" s="1"/>
      <c r="K47" s="1"/>
      <c r="L47" s="1"/>
      <c r="M47" s="592" t="s">
        <v>204</v>
      </c>
      <c r="N47" s="592"/>
      <c r="O47" s="591" t="s">
        <v>206</v>
      </c>
      <c r="P47" s="591"/>
      <c r="Q47" s="1"/>
    </row>
    <row r="48" spans="1:17" ht="27" customHeight="1">
      <c r="A48" s="1"/>
      <c r="B48" s="1"/>
      <c r="C48" s="1"/>
      <c r="D48" s="1"/>
      <c r="E48" s="457" t="s">
        <v>212</v>
      </c>
      <c r="F48" s="457"/>
      <c r="G48" s="591"/>
      <c r="H48" s="591"/>
      <c r="I48" s="1"/>
      <c r="J48" s="1"/>
      <c r="K48" s="1"/>
      <c r="L48" s="1"/>
      <c r="M48" s="592" t="s">
        <v>205</v>
      </c>
      <c r="N48" s="592"/>
      <c r="O48" s="591"/>
      <c r="P48" s="591"/>
      <c r="Q48" s="1"/>
    </row>
    <row r="49" spans="1:1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73"/>
      <c r="N49" s="73"/>
      <c r="O49" s="74"/>
      <c r="P49" s="74"/>
      <c r="Q49" s="1"/>
    </row>
    <row r="50" spans="1:1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8" ht="15" customHeight="1">
      <c r="A51" s="1"/>
      <c r="B51" s="1"/>
      <c r="C51" s="1"/>
      <c r="D51" s="1"/>
      <c r="E51" s="587" t="s">
        <v>186</v>
      </c>
      <c r="F51" s="587"/>
      <c r="G51" s="587"/>
      <c r="H51" s="587"/>
      <c r="I51" s="1"/>
      <c r="J51" s="1"/>
      <c r="K51" s="1"/>
      <c r="L51" s="1"/>
      <c r="M51" s="587" t="s">
        <v>187</v>
      </c>
      <c r="N51" s="587"/>
      <c r="O51" s="587"/>
      <c r="P51" s="587"/>
      <c r="Q51" s="1"/>
    </row>
    <row r="52" spans="1:18">
      <c r="A52" s="1"/>
      <c r="B52" s="1"/>
      <c r="C52" s="1"/>
      <c r="D52" s="1"/>
      <c r="E52" s="587"/>
      <c r="F52" s="587"/>
      <c r="G52" s="587"/>
      <c r="H52" s="587"/>
      <c r="I52" s="1"/>
      <c r="J52" s="1"/>
      <c r="K52" s="1"/>
      <c r="L52" s="1"/>
      <c r="M52" s="587"/>
      <c r="N52" s="587"/>
      <c r="O52" s="587"/>
      <c r="P52" s="587"/>
      <c r="Q52" s="1"/>
    </row>
    <row r="53" spans="1:18" ht="15" customHeight="1">
      <c r="A53" s="1"/>
      <c r="B53" s="1"/>
      <c r="C53" s="1"/>
      <c r="D53" s="1"/>
      <c r="E53" s="588"/>
      <c r="F53" s="588"/>
      <c r="G53" s="588"/>
      <c r="H53" s="588"/>
      <c r="I53" s="1"/>
      <c r="J53" s="1"/>
      <c r="K53" s="1"/>
      <c r="L53" s="1"/>
      <c r="M53" s="588"/>
      <c r="N53" s="588"/>
      <c r="O53" s="588"/>
      <c r="P53" s="588"/>
      <c r="Q53" s="1"/>
    </row>
    <row r="54" spans="1:18" ht="30.75" customHeight="1">
      <c r="A54" s="1"/>
      <c r="B54" s="1"/>
      <c r="C54" s="1"/>
      <c r="D54" s="1"/>
      <c r="E54" s="589" t="s">
        <v>198</v>
      </c>
      <c r="F54" s="589"/>
      <c r="G54" s="589" t="s">
        <v>47</v>
      </c>
      <c r="H54" s="589"/>
      <c r="I54" s="1"/>
      <c r="J54" s="1"/>
      <c r="K54" s="1"/>
      <c r="L54" s="1"/>
      <c r="M54" s="589" t="s">
        <v>198</v>
      </c>
      <c r="N54" s="589"/>
      <c r="O54" s="589" t="s">
        <v>47</v>
      </c>
      <c r="P54" s="589"/>
      <c r="Q54" s="1"/>
    </row>
    <row r="55" spans="1:18" ht="24" customHeight="1">
      <c r="A55" s="1"/>
      <c r="B55" s="1"/>
      <c r="C55" s="1"/>
      <c r="D55" s="1"/>
      <c r="E55" s="585">
        <v>900</v>
      </c>
      <c r="F55" s="586"/>
      <c r="G55" s="585" t="s">
        <v>207</v>
      </c>
      <c r="H55" s="586"/>
      <c r="I55" s="1"/>
      <c r="J55" s="1"/>
      <c r="K55" s="1"/>
      <c r="L55" s="1"/>
      <c r="M55" s="585">
        <v>1795</v>
      </c>
      <c r="N55" s="586"/>
      <c r="O55" s="585" t="s">
        <v>207</v>
      </c>
      <c r="P55" s="586"/>
      <c r="Q55" s="1"/>
    </row>
    <row r="56" spans="1:1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80"/>
      <c r="P57" s="1"/>
      <c r="Q57" s="1"/>
    </row>
    <row r="58" spans="1:18">
      <c r="A58" s="180"/>
      <c r="B58" s="180"/>
      <c r="C58" s="180"/>
      <c r="D58" s="180"/>
      <c r="E58" s="29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</row>
    <row r="59" spans="1:18" ht="36" customHeight="1">
      <c r="A59" s="180"/>
      <c r="B59" s="363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180"/>
    </row>
    <row r="60" spans="1:18">
      <c r="A60" s="180"/>
      <c r="B60" s="363"/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180"/>
    </row>
    <row r="61" spans="1:18">
      <c r="A61" s="180"/>
      <c r="B61" s="363"/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363"/>
      <c r="Q61" s="363"/>
      <c r="R61" s="180"/>
    </row>
    <row r="62" spans="1:18">
      <c r="A62" s="180"/>
      <c r="B62" s="363"/>
      <c r="C62" s="363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363"/>
      <c r="O62" s="363"/>
      <c r="P62" s="363"/>
      <c r="Q62" s="363"/>
      <c r="R62" s="180"/>
    </row>
    <row r="63" spans="1:18">
      <c r="A63" s="180"/>
      <c r="B63" s="363"/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180"/>
    </row>
    <row r="64" spans="1:18">
      <c r="A64" s="180"/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180"/>
    </row>
    <row r="65" spans="1:18">
      <c r="A65" s="180"/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  <c r="Q65" s="363"/>
      <c r="R65" s="180"/>
    </row>
  </sheetData>
  <mergeCells count="93">
    <mergeCell ref="A1:E1"/>
    <mergeCell ref="I8:K8"/>
    <mergeCell ref="B8:H8"/>
    <mergeCell ref="B7:H7"/>
    <mergeCell ref="O9:Q9"/>
    <mergeCell ref="O8:Q8"/>
    <mergeCell ref="J7:K7"/>
    <mergeCell ref="J9:K9"/>
    <mergeCell ref="B9:H9"/>
    <mergeCell ref="O7:Q7"/>
    <mergeCell ref="A21:Q21"/>
    <mergeCell ref="I16:K16"/>
    <mergeCell ref="I14:K14"/>
    <mergeCell ref="I12:K12"/>
    <mergeCell ref="I10:K10"/>
    <mergeCell ref="B14:H14"/>
    <mergeCell ref="B13:H13"/>
    <mergeCell ref="B12:H12"/>
    <mergeCell ref="O13:Q13"/>
    <mergeCell ref="O11:Q12"/>
    <mergeCell ref="B10:H10"/>
    <mergeCell ref="J13:K13"/>
    <mergeCell ref="J11:K11"/>
    <mergeCell ref="O10:Q10"/>
    <mergeCell ref="M7:N16"/>
    <mergeCell ref="L7:L16"/>
    <mergeCell ref="B16:H16"/>
    <mergeCell ref="B15:H15"/>
    <mergeCell ref="O16:Q16"/>
    <mergeCell ref="O15:Q15"/>
    <mergeCell ref="A2:Q2"/>
    <mergeCell ref="O5:Q5"/>
    <mergeCell ref="L5:N5"/>
    <mergeCell ref="I5:K5"/>
    <mergeCell ref="B5:H6"/>
    <mergeCell ref="J6:K6"/>
    <mergeCell ref="M6:N6"/>
    <mergeCell ref="P6:Q6"/>
    <mergeCell ref="B11:H11"/>
    <mergeCell ref="O14:Q14"/>
    <mergeCell ref="J15:K15"/>
    <mergeCell ref="O23:P23"/>
    <mergeCell ref="O24:P25"/>
    <mergeCell ref="E37:H38"/>
    <mergeCell ref="E39:F39"/>
    <mergeCell ref="G39:H39"/>
    <mergeCell ref="G33:H33"/>
    <mergeCell ref="E33:F33"/>
    <mergeCell ref="M30:P31"/>
    <mergeCell ref="M32:N32"/>
    <mergeCell ref="O32:P32"/>
    <mergeCell ref="M33:N33"/>
    <mergeCell ref="O33:P33"/>
    <mergeCell ref="E32:F32"/>
    <mergeCell ref="G32:H32"/>
    <mergeCell ref="E30:H31"/>
    <mergeCell ref="E26:F26"/>
    <mergeCell ref="E25:F25"/>
    <mergeCell ref="E24:F24"/>
    <mergeCell ref="M23:N23"/>
    <mergeCell ref="M24:N24"/>
    <mergeCell ref="M25:N25"/>
    <mergeCell ref="G24:H26"/>
    <mergeCell ref="E23:F23"/>
    <mergeCell ref="G23:H23"/>
    <mergeCell ref="O47:P48"/>
    <mergeCell ref="M37:P38"/>
    <mergeCell ref="M39:N39"/>
    <mergeCell ref="O39:P39"/>
    <mergeCell ref="M40:N40"/>
    <mergeCell ref="O40:P40"/>
    <mergeCell ref="E55:F55"/>
    <mergeCell ref="G55:H55"/>
    <mergeCell ref="M54:N54"/>
    <mergeCell ref="O54:P54"/>
    <mergeCell ref="M55:N55"/>
    <mergeCell ref="O55:P55"/>
    <mergeCell ref="E40:F40"/>
    <mergeCell ref="G40:H40"/>
    <mergeCell ref="M51:P53"/>
    <mergeCell ref="E54:F54"/>
    <mergeCell ref="G54:H54"/>
    <mergeCell ref="E51:H53"/>
    <mergeCell ref="E45:F45"/>
    <mergeCell ref="E46:F46"/>
    <mergeCell ref="G46:H46"/>
    <mergeCell ref="E47:F47"/>
    <mergeCell ref="E48:F48"/>
    <mergeCell ref="G47:H48"/>
    <mergeCell ref="M47:N47"/>
    <mergeCell ref="M48:N48"/>
    <mergeCell ref="M46:N46"/>
    <mergeCell ref="O46:P46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20</vt:i4>
      </vt:variant>
    </vt:vector>
  </HeadingPairs>
  <TitlesOfParts>
    <vt:vector size="41" baseType="lpstr">
      <vt:lpstr>Содержание</vt:lpstr>
      <vt:lpstr>1.1 Описание Гараж. ворот</vt:lpstr>
      <vt:lpstr>1.2 Типы монтажа ГВ</vt:lpstr>
      <vt:lpstr>1.3 Встроенный монтаж ГВ</vt:lpstr>
      <vt:lpstr>1.4 Classic</vt:lpstr>
      <vt:lpstr>1.5 Trend</vt:lpstr>
      <vt:lpstr>2.1 Описание Пром. ворот</vt:lpstr>
      <vt:lpstr>2.2 Описание Панорамных ворот</vt:lpstr>
      <vt:lpstr>2.3 Типы монтажа ПВ 1 вал</vt:lpstr>
      <vt:lpstr>2.4 Типы монтажа ПВ 2 вала</vt:lpstr>
      <vt:lpstr>2.5 ProPlus</vt:lpstr>
      <vt:lpstr>2.6 ProTrend</vt:lpstr>
      <vt:lpstr>2.7 AluPro (АЛП)</vt:lpstr>
      <vt:lpstr>2.8 AluPro (АЛПС)</vt:lpstr>
      <vt:lpstr>2.9 AluTherm (АЛП)</vt:lpstr>
      <vt:lpstr>2.10 AluTherm (АЛПС)</vt:lpstr>
      <vt:lpstr>2.11 AluTrend (АЛП)</vt:lpstr>
      <vt:lpstr>2.12 AluTrend (АЛПС)</vt:lpstr>
      <vt:lpstr>3.1 Описание двери боковой</vt:lpstr>
      <vt:lpstr>3.2 Дверь боковая</vt:lpstr>
      <vt:lpstr>4 Доп.опции</vt:lpstr>
      <vt:lpstr>'1.2 Типы монтажа ГВ'!Область_печати</vt:lpstr>
      <vt:lpstr>'1.3 Встроенный монтаж ГВ'!Область_печати</vt:lpstr>
      <vt:lpstr>'1.4 Classic'!Область_печати</vt:lpstr>
      <vt:lpstr>'1.5 Trend'!Область_печати</vt:lpstr>
      <vt:lpstr>'2.1 Описание Пром. ворот'!Область_печати</vt:lpstr>
      <vt:lpstr>'2.10 AluTherm (АЛПС)'!Область_печати</vt:lpstr>
      <vt:lpstr>'2.11 AluTrend (АЛП)'!Область_печати</vt:lpstr>
      <vt:lpstr>'2.12 AluTrend (АЛПС)'!Область_печати</vt:lpstr>
      <vt:lpstr>'2.2 Описание Панорамных ворот'!Область_печати</vt:lpstr>
      <vt:lpstr>'2.3 Типы монтажа ПВ 1 вал'!Область_печати</vt:lpstr>
      <vt:lpstr>'2.4 Типы монтажа ПВ 2 вала'!Область_печати</vt:lpstr>
      <vt:lpstr>'2.5 ProPlus'!Область_печати</vt:lpstr>
      <vt:lpstr>'2.6 ProTrend'!Область_печати</vt:lpstr>
      <vt:lpstr>'2.7 AluPro (АЛП)'!Область_печати</vt:lpstr>
      <vt:lpstr>'2.8 AluPro (АЛПС)'!Область_печати</vt:lpstr>
      <vt:lpstr>'2.9 AluTherm (АЛП)'!Область_печати</vt:lpstr>
      <vt:lpstr>'3.1 Описание двери боковой'!Область_печати</vt:lpstr>
      <vt:lpstr>'3.2 Дверь боковая'!Область_печати</vt:lpstr>
      <vt:lpstr>'4 Доп.опции'!Область_печати</vt:lpstr>
      <vt:lpstr>Содержание!Область_печати</vt:lpstr>
    </vt:vector>
  </TitlesOfParts>
  <Company>Alutech-TD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kovalets</dc:creator>
  <cp:lastModifiedBy>kovalenko</cp:lastModifiedBy>
  <cp:lastPrinted>2016-05-13T13:02:10Z</cp:lastPrinted>
  <dcterms:created xsi:type="dcterms:W3CDTF">2014-10-27T12:40:27Z</dcterms:created>
  <dcterms:modified xsi:type="dcterms:W3CDTF">2018-07-27T14:07:21Z</dcterms:modified>
</cp:coreProperties>
</file>